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User\Alliance for Housing Oakland County Continuum of Care\Ashley Cuniberti - HMIS\OAKLAND COUNTY HMIS\REPORTS\CoC NOFO\2025 NOFO\Scoring Docs\"/>
    </mc:Choice>
  </mc:AlternateContent>
  <xr:revisionPtr revIDLastSave="96" documentId="8_{3180EFCF-8B6D-45C1-8193-6BA85617F4E0}" xr6:coauthVersionLast="36" xr6:coauthVersionMax="36" xr10:uidLastSave="{F6CC05A7-2F97-45BE-BA62-02A2F6293B0A}"/>
  <bookViews>
    <workbookView xWindow="0" yWindow="0" windowWidth="23040" windowHeight="9204" xr2:uid="{00000000-000D-0000-FFFF-FFFF00000000}"/>
  </bookViews>
  <sheets>
    <sheet name="ALL" sheetId="4" r:id="rId1"/>
    <sheet name="Point Value"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4" l="1"/>
  <c r="H30" i="4"/>
  <c r="B22" i="4" l="1"/>
  <c r="B116" i="4" l="1"/>
  <c r="B114" i="4"/>
  <c r="B112" i="4"/>
  <c r="B110" i="4"/>
  <c r="B86" i="4"/>
  <c r="B80" i="4"/>
  <c r="B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agougherty</author>
    <author>Rebecca Fitzgerald</author>
    <author>Angela Gougherty</author>
  </authors>
  <commentList>
    <comment ref="B15" authorId="0" shapeId="0" xr:uid="{8FE2606C-931A-484A-BA6B-66EBC90F593B}">
      <text>
        <r>
          <rPr>
            <b/>
            <sz val="9"/>
            <color indexed="81"/>
            <rFont val="Tahoma"/>
            <family val="2"/>
          </rPr>
          <t>CALCULATION: CoC APR - 22c - Enter Average length of time to housing</t>
        </r>
      </text>
    </comment>
    <comment ref="B17" authorId="0" shapeId="0" xr:uid="{E5520086-1B79-4530-A6FF-4F957E598751}">
      <text>
        <r>
          <rPr>
            <b/>
            <sz val="9"/>
            <color indexed="81"/>
            <rFont val="Tahoma"/>
            <family val="2"/>
          </rPr>
          <t xml:space="preserve">Report: CoC APR &gt; Q22b - Average and Median Length of Participation in Days
Element: Average Length for Leavers
</t>
        </r>
      </text>
    </comment>
    <comment ref="B22" authorId="0" shapeId="0" xr:uid="{8B90CB45-8968-4328-9E39-1650B59FD92E}">
      <text>
        <r>
          <rPr>
            <b/>
            <sz val="9"/>
            <color indexed="81"/>
            <rFont val="Tahoma"/>
            <family val="2"/>
          </rPr>
          <t>Will Auto-Calculate</t>
        </r>
      </text>
    </comment>
    <comment ref="C24" authorId="1" shapeId="0" xr:uid="{C29E32E8-A17C-48A0-83C5-FAB95A51758E}">
      <text>
        <r>
          <rPr>
            <b/>
            <u/>
            <sz val="9"/>
            <color indexed="81"/>
            <rFont val="Tahoma"/>
            <family val="2"/>
          </rPr>
          <t>Report:</t>
        </r>
        <r>
          <rPr>
            <sz val="9"/>
            <color indexed="81"/>
            <rFont val="Tahoma"/>
            <family val="2"/>
          </rPr>
          <t xml:space="preserve"> CoC APR &gt; 23c Exit Destination - Total persons exiting to positive housing destinations
</t>
        </r>
      </text>
    </comment>
    <comment ref="C26" authorId="1" shapeId="0" xr:uid="{F2AFFA66-409F-427D-A98F-50F94002A8B1}">
      <text>
        <r>
          <rPr>
            <b/>
            <sz val="9"/>
            <color indexed="81"/>
            <rFont val="Tahoma"/>
            <family val="2"/>
          </rPr>
          <t xml:space="preserve">Report: </t>
        </r>
        <r>
          <rPr>
            <sz val="9"/>
            <color indexed="81"/>
            <rFont val="Tahoma"/>
            <family val="2"/>
          </rPr>
          <t xml:space="preserve">CoC APR &gt; 23c Exit Destination - Permanent Situations- </t>
        </r>
        <r>
          <rPr>
            <u/>
            <sz val="9"/>
            <color indexed="81"/>
            <rFont val="Tahoma"/>
            <family val="2"/>
          </rPr>
          <t>Rental by client, with ongoing subsidy</t>
        </r>
      </text>
    </comment>
    <comment ref="H26" authorId="1" shapeId="0" xr:uid="{C4DE3824-D04D-4358-944E-EE58393688EF}">
      <text>
        <r>
          <rPr>
            <b/>
            <sz val="9"/>
            <color indexed="81"/>
            <rFont val="Tahoma"/>
            <family val="2"/>
          </rPr>
          <t xml:space="preserve">Report: </t>
        </r>
        <r>
          <rPr>
            <sz val="9"/>
            <color indexed="81"/>
            <rFont val="Tahoma"/>
            <family val="2"/>
          </rPr>
          <t xml:space="preserve">CoC APR &gt; 23c Exit Destination - </t>
        </r>
        <r>
          <rPr>
            <u/>
            <sz val="9"/>
            <color indexed="81"/>
            <rFont val="Tahoma"/>
            <family val="2"/>
          </rPr>
          <t>Total</t>
        </r>
      </text>
    </comment>
    <comment ref="C28" authorId="1" shapeId="0" xr:uid="{7ED318CF-8721-4142-8590-8AD4901A1043}">
      <text>
        <r>
          <rPr>
            <b/>
            <sz val="9"/>
            <color indexed="81"/>
            <rFont val="Tahoma"/>
            <family val="2"/>
          </rPr>
          <t>Report:</t>
        </r>
        <r>
          <rPr>
            <sz val="9"/>
            <color indexed="81"/>
            <rFont val="Tahoma"/>
            <family val="2"/>
          </rPr>
          <t xml:space="preserve"> CoC APR &gt; 23c Exit Destination - Permanent Situations- </t>
        </r>
        <r>
          <rPr>
            <u/>
            <sz val="9"/>
            <color indexed="81"/>
            <rFont val="Tahoma"/>
            <family val="2"/>
          </rPr>
          <t>Owned by client, with ongoing subsidy</t>
        </r>
      </text>
    </comment>
    <comment ref="H28" authorId="1" shapeId="0" xr:uid="{C4A131C2-EAA6-4B70-9209-78FDF9F594F8}">
      <text>
        <r>
          <rPr>
            <b/>
            <sz val="9"/>
            <color indexed="81"/>
            <rFont val="Tahoma"/>
            <family val="2"/>
          </rPr>
          <t xml:space="preserve">Report: </t>
        </r>
        <r>
          <rPr>
            <sz val="9"/>
            <color indexed="81"/>
            <rFont val="Tahoma"/>
            <family val="2"/>
          </rPr>
          <t xml:space="preserve">CoC APR &gt; 23c Exit Destination - </t>
        </r>
        <r>
          <rPr>
            <u/>
            <sz val="9"/>
            <color indexed="81"/>
            <rFont val="Tahoma"/>
            <family val="2"/>
          </rPr>
          <t>Total persons exiting to destinations that excluded them from the calculation</t>
        </r>
      </text>
    </comment>
    <comment ref="B35" authorId="1" shapeId="0" xr:uid="{A4367DBC-69E2-4DA3-8A18-76B84C83CAE2}">
      <text>
        <r>
          <rPr>
            <b/>
            <sz val="9"/>
            <color indexed="81"/>
            <rFont val="Tahoma"/>
            <family val="2"/>
          </rPr>
          <t>Rebecca Fitzgerald:</t>
        </r>
        <r>
          <rPr>
            <sz val="9"/>
            <color indexed="81"/>
            <rFont val="Tahoma"/>
            <family val="2"/>
          </rPr>
          <t xml:space="preserve">
Report: </t>
        </r>
        <r>
          <rPr>
            <u/>
            <sz val="9"/>
            <color indexed="81"/>
            <rFont val="Tahoma"/>
            <family val="2"/>
          </rPr>
          <t>System Performance Measures</t>
        </r>
        <r>
          <rPr>
            <sz val="9"/>
            <color indexed="81"/>
            <rFont val="Tahoma"/>
            <family val="2"/>
          </rPr>
          <t xml:space="preserve">&gt;  </t>
        </r>
        <r>
          <rPr>
            <u/>
            <sz val="9"/>
            <color indexed="81"/>
            <rFont val="Tahoma"/>
            <family val="2"/>
          </rPr>
          <t>2a and 2b</t>
        </r>
        <r>
          <rPr>
            <sz val="9"/>
            <color indexed="81"/>
            <rFont val="Tahoma"/>
            <family val="2"/>
          </rPr>
          <t xml:space="preserve"> - The Extent to which Persons Who Exit Homelessness to Permanent Housing Destinations Return to Homelessness within 6, 12, 24 months 
- Add "Percentage of Returns in Less than 6 Months" &amp; "Percentage of Returns from 6 to 12 Months" to obtain answer</t>
        </r>
      </text>
    </comment>
    <comment ref="B37" authorId="1" shapeId="0" xr:uid="{923EC54C-52EF-4E03-A328-71A762DD126B}">
      <text>
        <r>
          <rPr>
            <b/>
            <sz val="9"/>
            <color indexed="81"/>
            <rFont val="Tahoma"/>
            <family val="2"/>
          </rPr>
          <t>Rebecca Fitzgerald:</t>
        </r>
        <r>
          <rPr>
            <sz val="9"/>
            <color indexed="81"/>
            <rFont val="Tahoma"/>
            <family val="2"/>
          </rPr>
          <t xml:space="preserve">
Report: System Performance Measures&gt;  2a and 2b - The Extent to which Persons Who Exit Homelessness to Permanent Housing Destinations Return to Homelessness within 6, 12, 24 months&gt; Percentage of Returns from 13 to 24 Months</t>
        </r>
      </text>
    </comment>
    <comment ref="B51" authorId="0" shapeId="0" xr:uid="{C32B2F34-B2FB-4834-8302-FD355250EBFF}">
      <text>
        <r>
          <rPr>
            <b/>
            <sz val="9"/>
            <color indexed="81"/>
            <rFont val="Tahoma"/>
            <family val="2"/>
          </rPr>
          <t>Report: CoC APR &gt;19a1 Income Change by Income Category (Universe: Adult Stayers with Income Information at Start and Annual Assessment)
Element: Percent of persons accomplished the measure of gaining or increasing earned income for project stayers</t>
        </r>
      </text>
    </comment>
    <comment ref="B54" authorId="0" shapeId="0" xr:uid="{7EB1B86E-C990-470A-B887-1456085D61C9}">
      <text>
        <r>
          <rPr>
            <b/>
            <sz val="9"/>
            <color indexed="81"/>
            <rFont val="Tahoma"/>
            <family val="2"/>
          </rPr>
          <t xml:space="preserve">Report: CoC APR &gt; 19a2 Income Change by Income Category (Universe: Adult Leavers with Income Information at Start and Exit)
Element: Percent of persons accomplished the measure of gaining or increasing earned income for project leavers
</t>
        </r>
      </text>
    </comment>
    <comment ref="D60" authorId="2" shapeId="0" xr:uid="{5CAE46C3-83CB-40F1-BA31-D77E3965C8BA}">
      <text>
        <r>
          <rPr>
            <b/>
            <sz val="9"/>
            <color indexed="81"/>
            <rFont val="Tahoma"/>
            <family val="2"/>
          </rPr>
          <t>Report: CoC APR &gt; 21 Health Insurance
Element: 1 Source of Health Insurance</t>
        </r>
      </text>
    </comment>
    <comment ref="D61" authorId="2" shapeId="0" xr:uid="{6E91C485-8F8A-42B2-9939-5F4C3C2F9FB6}">
      <text>
        <r>
          <rPr>
            <b/>
            <sz val="9"/>
            <color indexed="81"/>
            <rFont val="Tahoma"/>
            <family val="2"/>
          </rPr>
          <t>Report: CoC APR &gt; 21 Health Insurance
Element: More than 1  Source of Health Insurance</t>
        </r>
        <r>
          <rPr>
            <sz val="9"/>
            <color indexed="81"/>
            <rFont val="Tahoma"/>
            <family val="2"/>
          </rPr>
          <t xml:space="preserve">
</t>
        </r>
      </text>
    </comment>
    <comment ref="D63" authorId="0" shapeId="0" xr:uid="{1848ECBD-CAB6-48E1-AEBA-712ADC9534FD}">
      <text>
        <r>
          <rPr>
            <b/>
            <sz val="9"/>
            <color indexed="81"/>
            <rFont val="Tahoma"/>
            <family val="2"/>
          </rPr>
          <t xml:space="preserve">Report: CoC APR &gt; 5a Report Validations Table
Element: a. Number of Leavers
</t>
        </r>
      </text>
    </comment>
    <comment ref="B65" authorId="1" shapeId="0" xr:uid="{F6541F8E-2C19-40E1-AF4E-762A0A2DF90B}">
      <text>
        <r>
          <rPr>
            <b/>
            <sz val="9"/>
            <color indexed="81"/>
            <rFont val="Tahoma"/>
            <family val="2"/>
          </rPr>
          <t>Rebecca Fitzgerald:</t>
        </r>
        <r>
          <rPr>
            <sz val="9"/>
            <color indexed="81"/>
            <rFont val="Tahoma"/>
            <family val="2"/>
          </rPr>
          <t xml:space="preserve">
Submit Workflow/Operating Procedures as proof document</t>
        </r>
      </text>
    </comment>
    <comment ref="D81" authorId="2" shapeId="0" xr:uid="{5CEFDABE-7013-41B4-9643-157480B136D4}">
      <text>
        <r>
          <rPr>
            <sz val="9"/>
            <color indexed="81"/>
            <rFont val="Tahoma"/>
            <family val="2"/>
          </rPr>
          <t>Use your most recently completed Sage CoC APR "</t>
        </r>
        <r>
          <rPr>
            <b/>
            <u/>
            <sz val="9"/>
            <color indexed="81"/>
            <rFont val="Tahoma"/>
            <family val="2"/>
          </rPr>
          <t>Total Expenditures" (DO NOT USE "Total Expenditures Requiring a match")</t>
        </r>
        <r>
          <rPr>
            <sz val="9"/>
            <color indexed="81"/>
            <rFont val="Tahoma"/>
            <family val="2"/>
          </rPr>
          <t xml:space="preserve">line from the financial section to complete. You must attach a .PDF version of it.  SA1 will confirm.  </t>
        </r>
      </text>
    </comment>
    <comment ref="D83" authorId="0" shapeId="0" xr:uid="{C98B4D9A-9C43-4B13-805F-58CA5D374C9C}">
      <text>
        <r>
          <rPr>
            <b/>
            <sz val="9"/>
            <color indexed="81"/>
            <rFont val="Tahoma"/>
            <family val="2"/>
          </rPr>
          <t>Report: CoC APR &gt; 5a- Report Validations Table
Element: 1. Total Number of Persons Served</t>
        </r>
      </text>
    </comment>
    <comment ref="D87" authorId="2" shapeId="0" xr:uid="{59A065BD-53BE-443D-9861-A4C12D858C4D}">
      <text>
        <r>
          <rPr>
            <sz val="9"/>
            <color indexed="81"/>
            <rFont val="Tahoma"/>
            <family val="2"/>
          </rPr>
          <t xml:space="preserve">Use your most recently completed Sage CoC APR </t>
        </r>
        <r>
          <rPr>
            <b/>
            <sz val="9"/>
            <color indexed="81"/>
            <rFont val="Tahoma"/>
            <family val="2"/>
          </rPr>
          <t xml:space="preserve">"Total Expenditures" (DO NOT USE "Total Expenditures Requiring a match") </t>
        </r>
        <r>
          <rPr>
            <sz val="9"/>
            <color indexed="81"/>
            <rFont val="Tahoma"/>
            <family val="2"/>
          </rPr>
          <t xml:space="preserve">line from the financial section to complete. You must attach a .PDF version of it.  SA1 will confirm. </t>
        </r>
        <r>
          <rPr>
            <b/>
            <sz val="9"/>
            <color indexed="81"/>
            <rFont val="Tahoma"/>
            <family val="2"/>
          </rPr>
          <t xml:space="preserve"> </t>
        </r>
      </text>
    </comment>
    <comment ref="D89" authorId="0" shapeId="0" xr:uid="{140C785A-2FFD-43C2-BD00-A96EAFB4E303}">
      <text>
        <r>
          <rPr>
            <b/>
            <sz val="9"/>
            <color indexed="81"/>
            <rFont val="Tahoma"/>
            <family val="2"/>
          </rPr>
          <t>Report: CoC APR &gt; 5a- Report Validations Table
Element: 1. Total Number of Persons Served</t>
        </r>
      </text>
    </comment>
    <comment ref="D110" authorId="2" shapeId="0" xr:uid="{D7492E58-1588-42F0-9540-7191106A6C71}">
      <text>
        <r>
          <rPr>
            <b/>
            <sz val="9"/>
            <color indexed="81"/>
            <rFont val="Tahoma"/>
            <family val="2"/>
          </rPr>
          <t xml:space="preserve">Report: CoC APR &gt; 7b- Number of Persons Served
Element: Total January
</t>
        </r>
      </text>
    </comment>
    <comment ref="D112" authorId="2" shapeId="0" xr:uid="{F12B6DAB-EBCC-4810-8EC1-5ED6EC78E138}">
      <text>
        <r>
          <rPr>
            <b/>
            <sz val="9"/>
            <color indexed="81"/>
            <rFont val="Tahoma"/>
            <family val="2"/>
          </rPr>
          <t xml:space="preserve">Report: CoC APR &gt; 7b- Number of Persons Served
Element: Total April
</t>
        </r>
      </text>
    </comment>
    <comment ref="D114" authorId="2" shapeId="0" xr:uid="{653634E7-B917-46AD-977D-BEEEE8243EDE}">
      <text>
        <r>
          <rPr>
            <b/>
            <sz val="9"/>
            <color indexed="81"/>
            <rFont val="Tahoma"/>
            <family val="2"/>
          </rPr>
          <t>Report: CoC APR &gt; 7b- Number of Persons Served
Element: Total July</t>
        </r>
      </text>
    </comment>
    <comment ref="D116" authorId="2" shapeId="0" xr:uid="{52B4C56D-DAA0-451C-995B-2E6DAE66A0B7}">
      <text>
        <r>
          <rPr>
            <b/>
            <sz val="9"/>
            <color indexed="81"/>
            <rFont val="Tahoma"/>
            <family val="2"/>
          </rPr>
          <t>Report: CoC APR &gt; 7b- Number of Persons Served
Element: Total October</t>
        </r>
        <r>
          <rPr>
            <sz val="9"/>
            <color indexed="81"/>
            <rFont val="Tahoma"/>
            <family val="2"/>
          </rPr>
          <t xml:space="preserve">
</t>
        </r>
      </text>
    </comment>
    <comment ref="B119" authorId="0" shapeId="0" xr:uid="{669D866B-B2C6-4935-BA14-E5BFA4D54224}">
      <text>
        <r>
          <rPr>
            <b/>
            <sz val="9"/>
            <color indexed="81"/>
            <rFont val="Tahoma"/>
            <family val="2"/>
          </rPr>
          <t xml:space="preserve">Answer Yes or No and HMIS SA1 will confirm after program monitoring visit. </t>
        </r>
      </text>
    </comment>
    <comment ref="B121" authorId="0" shapeId="0" xr:uid="{17710821-FE9E-4F4D-8E92-39D8BE938E21}">
      <text>
        <r>
          <rPr>
            <b/>
            <sz val="9"/>
            <color indexed="81"/>
            <rFont val="Tahoma"/>
            <family val="2"/>
          </rPr>
          <t>Answer Yes or No and HMIS SA1 will confirm</t>
        </r>
        <r>
          <rPr>
            <sz val="9"/>
            <color indexed="81"/>
            <rFont val="Tahoma"/>
            <family val="2"/>
          </rPr>
          <t xml:space="preserve">
</t>
        </r>
      </text>
    </comment>
    <comment ref="B126" authorId="0" shapeId="0" xr:uid="{EEA364B0-C4AF-4FE6-BAB8-E3A6F216BECD}">
      <text>
        <r>
          <rPr>
            <b/>
            <sz val="9"/>
            <color indexed="81"/>
            <rFont val="Tahoma"/>
            <family val="2"/>
          </rPr>
          <t xml:space="preserve">Answer Yes or No and HMIS SA1 will confirm
</t>
        </r>
      </text>
    </comment>
    <comment ref="B129" authorId="0" shapeId="0" xr:uid="{18D57F19-B017-4425-AB88-5F49C3FD9196}">
      <text>
        <r>
          <rPr>
            <b/>
            <sz val="9"/>
            <color indexed="81"/>
            <rFont val="Tahoma"/>
            <family val="2"/>
          </rPr>
          <t xml:space="preserve">Answer Yes or No and HMIS SA1 will confirm
</t>
        </r>
      </text>
    </comment>
    <comment ref="B132" authorId="0" shapeId="0" xr:uid="{C109F5E7-AB16-4BD2-8123-EA94D985F10E}">
      <text>
        <r>
          <rPr>
            <b/>
            <sz val="9"/>
            <color indexed="81"/>
            <rFont val="Tahoma"/>
            <family val="2"/>
          </rPr>
          <t xml:space="preserve">Answer Yes or No and HMIS SA1 will confirm
</t>
        </r>
      </text>
    </comment>
    <comment ref="B135" authorId="0" shapeId="0" xr:uid="{3B6BE9E4-5F86-4D23-8AFE-0AF0A167B0C8}">
      <text>
        <r>
          <rPr>
            <b/>
            <sz val="9"/>
            <color indexed="81"/>
            <rFont val="Tahoma"/>
            <family val="2"/>
          </rPr>
          <t xml:space="preserve">Answer Yes or No and HMIS SA1 will confirm
</t>
        </r>
      </text>
    </comment>
    <comment ref="B138" authorId="2" shapeId="0" xr:uid="{11FB3055-D32F-4A9E-975A-300E9B6A2845}">
      <text>
        <r>
          <rPr>
            <b/>
            <sz val="9"/>
            <color indexed="81"/>
            <rFont val="Tahoma"/>
            <family val="2"/>
          </rPr>
          <t>Report: CoC APR &gt; 6a - Data Quality: Personally Identifiable Information</t>
        </r>
      </text>
    </comment>
    <comment ref="B149" authorId="2" shapeId="0" xr:uid="{A6DE90CC-B8B5-489E-9AC7-7AA5711A91FA}">
      <text>
        <r>
          <rPr>
            <b/>
            <sz val="9"/>
            <color indexed="81"/>
            <rFont val="Tahoma"/>
            <family val="2"/>
          </rPr>
          <t>Report: CoC APR &gt; 6b - Data Quality: Universal Data Elements</t>
        </r>
      </text>
    </comment>
    <comment ref="B161" authorId="2" shapeId="0" xr:uid="{17F265D5-3652-4151-9015-0B2D8EDB2440}">
      <text>
        <r>
          <rPr>
            <b/>
            <sz val="9"/>
            <color indexed="81"/>
            <rFont val="Tahoma"/>
            <family val="2"/>
          </rPr>
          <t>Report: CoC APR &gt; 6c - Data Quality: Income and Housing Data Quality</t>
        </r>
      </text>
    </comment>
    <comment ref="B171" authorId="2" shapeId="0" xr:uid="{C64939D9-CF9E-4C67-905B-A7367AC16EC5}">
      <text>
        <r>
          <rPr>
            <b/>
            <sz val="9"/>
            <color indexed="81"/>
            <rFont val="Tahoma"/>
            <family val="2"/>
          </rPr>
          <t>Report: CoC APR &gt; 6d - Data Quality: Chronic Homelessness</t>
        </r>
      </text>
    </comment>
  </commentList>
</comments>
</file>

<file path=xl/sharedStrings.xml><?xml version="1.0" encoding="utf-8"?>
<sst xmlns="http://schemas.openxmlformats.org/spreadsheetml/2006/main" count="387" uniqueCount="200">
  <si>
    <t>Factor/Goal</t>
  </si>
  <si>
    <t>Max Point Value</t>
  </si>
  <si>
    <t>20 points</t>
  </si>
  <si>
    <t>10 points</t>
  </si>
  <si>
    <t>25 points</t>
  </si>
  <si>
    <t>PSH</t>
  </si>
  <si>
    <t>Points</t>
  </si>
  <si>
    <t>+</t>
  </si>
  <si>
    <t>CoC - APR (canned report)</t>
  </si>
  <si>
    <t>A.</t>
  </si>
  <si>
    <t>B.</t>
  </si>
  <si>
    <t>C.</t>
  </si>
  <si>
    <t>D.</t>
  </si>
  <si>
    <t>/</t>
  </si>
  <si>
    <t>TH</t>
  </si>
  <si>
    <t>1. HMIS Operation</t>
  </si>
  <si>
    <t>4 Points</t>
  </si>
  <si>
    <t>Yes</t>
  </si>
  <si>
    <t>2 Points</t>
  </si>
  <si>
    <t>2. Data Quality</t>
  </si>
  <si>
    <t>No</t>
  </si>
  <si>
    <t>%</t>
  </si>
  <si>
    <t>90-100%</t>
  </si>
  <si>
    <t>70-84%</t>
  </si>
  <si>
    <t>55-69%</t>
  </si>
  <si>
    <t>0-54%</t>
  </si>
  <si>
    <t xml:space="preserve">Total Cost of Project </t>
  </si>
  <si>
    <t>Total Persons Served</t>
  </si>
  <si>
    <t>1 Point</t>
  </si>
  <si>
    <t xml:space="preserve">Name </t>
  </si>
  <si>
    <t>SSN</t>
  </si>
  <si>
    <t>Date of Birth</t>
  </si>
  <si>
    <t xml:space="preserve">Personally Identifiable Information- % Error Rate </t>
  </si>
  <si>
    <t xml:space="preserve">Veteran </t>
  </si>
  <si>
    <t>Project Start Date</t>
  </si>
  <si>
    <t>Relationship to HoH</t>
  </si>
  <si>
    <t>Disabling Condition</t>
  </si>
  <si>
    <t>Destination</t>
  </si>
  <si>
    <t>Income and Sources at Start</t>
  </si>
  <si>
    <t>Income and Sources at Annual Assessment</t>
  </si>
  <si>
    <t>Income and Sources at Exit</t>
  </si>
  <si>
    <t xml:space="preserve">C. </t>
  </si>
  <si>
    <t>&lt;5%</t>
  </si>
  <si>
    <t xml:space="preserve">Universal Data Elements % Error Rate </t>
  </si>
  <si>
    <t xml:space="preserve">Income and Housing Data Quality % Error Rate </t>
  </si>
  <si>
    <t>January</t>
  </si>
  <si>
    <t>April</t>
  </si>
  <si>
    <t>July</t>
  </si>
  <si>
    <t xml:space="preserve">October </t>
  </si>
  <si>
    <t>&lt;98%</t>
  </si>
  <si>
    <t>&gt;98%</t>
  </si>
  <si>
    <t xml:space="preserve">Were the Reports Required for this Application Run Correctly? </t>
  </si>
  <si>
    <t>Was this Application Completed Correctly?</t>
  </si>
  <si>
    <t>Was your most recent APR submitted to SAGE on time?</t>
  </si>
  <si>
    <t xml:space="preserve">A. </t>
  </si>
  <si>
    <t>Health Insurance</t>
  </si>
  <si>
    <t>Number of Leavers</t>
  </si>
  <si>
    <t>1 Source of Health Insurance</t>
  </si>
  <si>
    <t>More than 1 Source of Health Insurance</t>
  </si>
  <si>
    <t>5 points</t>
  </si>
  <si>
    <t>85-100%</t>
  </si>
  <si>
    <r>
      <t xml:space="preserve">Performance will be evaluated and scored using data from a variety of sources. Comments are added to each box to describe where you can find the element. Cells highlighted in grey will autocalculate. Only answer the questions relevant to the specific project type for each renewal. </t>
    </r>
    <r>
      <rPr>
        <i/>
        <u/>
        <sz val="11"/>
        <color theme="1"/>
        <rFont val="Calibri"/>
        <family val="2"/>
        <scheme val="minor"/>
      </rPr>
      <t>It is recommended to complete this application in Excel and save as PDF for submission.</t>
    </r>
  </si>
  <si>
    <t xml:space="preserve"> </t>
  </si>
  <si>
    <r>
      <rPr>
        <b/>
        <sz val="11"/>
        <rFont val="Calibri"/>
        <family val="2"/>
        <scheme val="minor"/>
      </rPr>
      <t xml:space="preserve">PSH </t>
    </r>
    <r>
      <rPr>
        <sz val="11"/>
        <rFont val="Calibri"/>
        <family val="2"/>
        <scheme val="minor"/>
      </rPr>
      <t>- Average length of days from project entry to housing move-in</t>
    </r>
  </si>
  <si>
    <t>PSH- Cost Effectiveness</t>
  </si>
  <si>
    <t>TH - Cost Effectiveness</t>
  </si>
  <si>
    <t>Chronic Homelessness % Of Records Unable to Calculate</t>
  </si>
  <si>
    <t xml:space="preserve">D. </t>
  </si>
  <si>
    <t>80-89%</t>
  </si>
  <si>
    <t>70-79%</t>
  </si>
  <si>
    <t>60-69%</t>
  </si>
  <si>
    <t>0-59%</t>
  </si>
  <si>
    <t>3A.</t>
  </si>
  <si>
    <t xml:space="preserve">3B. </t>
  </si>
  <si>
    <t xml:space="preserve">Please contact hmishelp-alliance@oaklandhomeless.org if you have HMIS or Business Objects related questions. </t>
  </si>
  <si>
    <r>
      <t>*** Canned reports need to be</t>
    </r>
    <r>
      <rPr>
        <b/>
        <sz val="11"/>
        <color theme="1"/>
        <rFont val="Calibri"/>
        <family val="2"/>
        <scheme val="minor"/>
      </rPr>
      <t xml:space="preserve"> </t>
    </r>
    <r>
      <rPr>
        <b/>
        <sz val="11"/>
        <color rgb="FF00B050"/>
        <rFont val="Calibri"/>
        <family val="2"/>
        <scheme val="minor"/>
      </rPr>
      <t>submitted as a PDF</t>
    </r>
    <r>
      <rPr>
        <sz val="11"/>
        <color theme="1"/>
        <rFont val="Calibri"/>
        <family val="2"/>
        <scheme val="minor"/>
      </rPr>
      <t xml:space="preserve"> and can be done directly in the browser settings. </t>
    </r>
  </si>
  <si>
    <t>Total Cost of Project</t>
  </si>
  <si>
    <r>
      <t xml:space="preserve">Attended </t>
    </r>
    <r>
      <rPr>
        <sz val="11"/>
        <rFont val="Calibri"/>
        <family val="2"/>
        <scheme val="minor"/>
      </rPr>
      <t>all mandatory</t>
    </r>
    <r>
      <rPr>
        <sz val="11"/>
        <color theme="1"/>
        <rFont val="Calibri"/>
        <family val="2"/>
        <scheme val="minor"/>
      </rPr>
      <t xml:space="preserve"> monthly Agency Administrator/Data Quality meetings.</t>
    </r>
  </si>
  <si>
    <t>Component # 5: Program Performance</t>
  </si>
  <si>
    <t>Component # 6: HMIS Compliance</t>
  </si>
  <si>
    <t>F.</t>
  </si>
  <si>
    <t>G.</t>
  </si>
  <si>
    <t>H.</t>
  </si>
  <si>
    <t>E.</t>
  </si>
  <si>
    <t>0-19 days</t>
  </si>
  <si>
    <t>43-65 days</t>
  </si>
  <si>
    <t>66-88</t>
  </si>
  <si>
    <t>89+</t>
  </si>
  <si>
    <t>20-42 days</t>
  </si>
  <si>
    <t>&lt;19 days</t>
  </si>
  <si>
    <r>
      <rPr>
        <b/>
        <sz val="11"/>
        <color theme="1"/>
        <rFont val="Calibri"/>
        <family val="2"/>
        <scheme val="minor"/>
      </rPr>
      <t>TH</t>
    </r>
    <r>
      <rPr>
        <sz val="11"/>
        <color theme="1"/>
        <rFont val="Calibri"/>
        <family val="2"/>
        <scheme val="minor"/>
      </rPr>
      <t xml:space="preserve"> -  Average length of participation in days for leavers</t>
    </r>
  </si>
  <si>
    <r>
      <t>Reports need to be run for</t>
    </r>
    <r>
      <rPr>
        <b/>
        <sz val="11"/>
        <color theme="1"/>
        <rFont val="Calibri"/>
        <family val="2"/>
        <scheme val="minor"/>
      </rPr>
      <t xml:space="preserve"> </t>
    </r>
    <r>
      <rPr>
        <b/>
        <sz val="11"/>
        <color rgb="FFFF0000"/>
        <rFont val="Calibri"/>
        <family val="2"/>
        <scheme val="minor"/>
      </rPr>
      <t>7/1/2024 to 6/30/2025</t>
    </r>
    <r>
      <rPr>
        <sz val="11"/>
        <color theme="1"/>
        <rFont val="Calibri"/>
        <family val="2"/>
        <scheme val="minor"/>
      </rPr>
      <t xml:space="preserve"> regardless of the grant term. Reports required to complete this section:</t>
    </r>
  </si>
  <si>
    <r>
      <t xml:space="preserve">      3. Returns to Homelessness from exit to Permanent Housing </t>
    </r>
    <r>
      <rPr>
        <sz val="11"/>
        <color theme="1"/>
        <rFont val="Calibri"/>
        <family val="2"/>
        <scheme val="minor"/>
      </rPr>
      <t>(10 pts)</t>
    </r>
  </si>
  <si>
    <t>Category 1 Homeless Status at Entry</t>
  </si>
  <si>
    <t>Aged 62+</t>
  </si>
  <si>
    <t>Physical or Developmental Disability</t>
  </si>
  <si>
    <r>
      <t xml:space="preserve">      4. Program serves participants with: </t>
    </r>
    <r>
      <rPr>
        <sz val="11"/>
        <color theme="1"/>
        <rFont val="Calibri"/>
        <family val="2"/>
        <scheme val="minor"/>
      </rPr>
      <t>(12 pts)</t>
    </r>
  </si>
  <si>
    <t>4 points</t>
  </si>
  <si>
    <r>
      <t xml:space="preserve">5. New or Increased Earned Income </t>
    </r>
    <r>
      <rPr>
        <sz val="11"/>
        <color theme="1"/>
        <rFont val="Calibri"/>
        <family val="2"/>
        <scheme val="minor"/>
      </rPr>
      <t>(10 pts)</t>
    </r>
  </si>
  <si>
    <t>Housing Search and Counseling</t>
  </si>
  <si>
    <t>Case Management</t>
  </si>
  <si>
    <t>Other Community Resources</t>
  </si>
  <si>
    <t>2 points</t>
  </si>
  <si>
    <r>
      <t>Total Beds Written in FY</t>
    </r>
    <r>
      <rPr>
        <sz val="11"/>
        <rFont val="Calibri"/>
        <family val="2"/>
        <scheme val="minor"/>
      </rPr>
      <t>24</t>
    </r>
    <r>
      <rPr>
        <sz val="11"/>
        <color theme="1"/>
        <rFont val="Calibri"/>
        <family val="2"/>
        <scheme val="minor"/>
      </rPr>
      <t xml:space="preserve"> Application </t>
    </r>
  </si>
  <si>
    <t xml:space="preserve">Did your agency complete a successful Alliance monitoring in 2025? </t>
  </si>
  <si>
    <t>Race &amp; Enthnicity</t>
  </si>
  <si>
    <t>2. Exits to Positive Housing Destination without subsidy</t>
  </si>
  <si>
    <t>3. Returns to Homelessness from exit to permanent destination</t>
  </si>
  <si>
    <t>within 12 months</t>
  </si>
  <si>
    <t>Factor/ Goal</t>
  </si>
  <si>
    <t>Within 24 months</t>
  </si>
  <si>
    <t>4 A, B, C. Population served: Program serves participants</t>
  </si>
  <si>
    <t>&lt; 8%</t>
  </si>
  <si>
    <t>&lt; 7%</t>
  </si>
  <si>
    <t xml:space="preserve">5. New or Increased Earned Income </t>
  </si>
  <si>
    <t>20% +</t>
  </si>
  <si>
    <t xml:space="preserve">&lt;20% </t>
  </si>
  <si>
    <t>25%+</t>
  </si>
  <si>
    <t>&lt;25%</t>
  </si>
  <si>
    <t xml:space="preserve">6. Supportive Services </t>
  </si>
  <si>
    <t xml:space="preserve"> Connection to Supportive Services</t>
  </si>
  <si>
    <t>4 points given for meeting factor/goal for each category</t>
  </si>
  <si>
    <r>
      <rPr>
        <b/>
        <sz val="11"/>
        <color theme="1"/>
        <rFont val="Calibri"/>
        <family val="2"/>
        <scheme val="minor"/>
      </rPr>
      <t>PSH/TH</t>
    </r>
    <r>
      <rPr>
        <sz val="11"/>
        <color theme="1"/>
        <rFont val="Calibri"/>
        <family val="2"/>
        <scheme val="minor"/>
      </rPr>
      <t xml:space="preserve"> - Minimum % of participants with new or increased income for project</t>
    </r>
    <r>
      <rPr>
        <i/>
        <sz val="11"/>
        <color theme="1"/>
        <rFont val="Calibri"/>
        <family val="2"/>
        <scheme val="minor"/>
      </rPr>
      <t xml:space="preserve"> stayers</t>
    </r>
  </si>
  <si>
    <r>
      <rPr>
        <b/>
        <sz val="11"/>
        <color theme="1"/>
        <rFont val="Calibri"/>
        <family val="2"/>
        <scheme val="minor"/>
      </rPr>
      <t>PSH/TH</t>
    </r>
    <r>
      <rPr>
        <sz val="11"/>
        <color theme="1"/>
        <rFont val="Calibri"/>
        <family val="2"/>
        <scheme val="minor"/>
      </rPr>
      <t xml:space="preserve"> - Minimum % of participants with new or increased income for project</t>
    </r>
    <r>
      <rPr>
        <i/>
        <sz val="11"/>
        <color theme="1"/>
        <rFont val="Calibri"/>
        <family val="2"/>
        <scheme val="minor"/>
      </rPr>
      <t xml:space="preserve"> leavers</t>
    </r>
  </si>
  <si>
    <r>
      <rPr>
        <b/>
        <sz val="11"/>
        <color theme="1"/>
        <rFont val="Calibri"/>
        <family val="2"/>
        <scheme val="minor"/>
      </rPr>
      <t>PSH/TH</t>
    </r>
    <r>
      <rPr>
        <sz val="11"/>
        <color theme="1"/>
        <rFont val="Calibri"/>
        <family val="2"/>
        <scheme val="minor"/>
      </rPr>
      <t xml:space="preserve"> - Minimum % leavers with health insurance. </t>
    </r>
  </si>
  <si>
    <t>Employment/ Life Skills/ Financial Literacy</t>
  </si>
  <si>
    <t>Enrollment CoC</t>
  </si>
  <si>
    <t>TH- PSH</t>
  </si>
  <si>
    <t>8%+</t>
  </si>
  <si>
    <t>9% +</t>
  </si>
  <si>
    <t>5. Cost Effectiveness</t>
  </si>
  <si>
    <t>Scoring Rubric</t>
  </si>
  <si>
    <t>3B.</t>
  </si>
  <si>
    <t xml:space="preserve">From Project start date to Housing Move-in (PSH) </t>
  </si>
  <si>
    <t xml:space="preserve"> Length of Participation in Days (TH)</t>
  </si>
  <si>
    <t>5 points given for meeting factor/goal for each category</t>
  </si>
  <si>
    <t xml:space="preserve">5 points given for meeting listed factor/goal for each. </t>
  </si>
  <si>
    <t>1 point awarded per quarter that meets Goal/Factor (up to 4 points total)</t>
  </si>
  <si>
    <t>Goal/ Factor</t>
  </si>
  <si>
    <t>Avg Utilization Rate</t>
  </si>
  <si>
    <t>Successful Monitoring</t>
  </si>
  <si>
    <t>APR submitted on time?</t>
  </si>
  <si>
    <t>107 points</t>
  </si>
  <si>
    <t>32 Points</t>
  </si>
  <si>
    <t>Stayers</t>
  </si>
  <si>
    <t>Leavers</t>
  </si>
  <si>
    <t xml:space="preserve">1. Length of Time Homeless </t>
  </si>
  <si>
    <t>1 point awarded per category that meets Goal/Factor (up to 4 points total)</t>
  </si>
  <si>
    <t>A., B., C., D.</t>
  </si>
  <si>
    <t>E. Personally Identifiable Information</t>
  </si>
  <si>
    <t>1 points awarded per element that meets Goal/Factor (up to 4 points total)</t>
  </si>
  <si>
    <t>2 points awarded per question that meets Goal/Factor (up to 8 points total)</t>
  </si>
  <si>
    <t xml:space="preserve">F. Universal Data Elements % Error Rate </t>
  </si>
  <si>
    <t>1 points awarded per element that meets Goal/Factor (up to 5 points total)</t>
  </si>
  <si>
    <t xml:space="preserve">G. Income and Housing Data Quality % Error Rate </t>
  </si>
  <si>
    <t>5%+</t>
  </si>
  <si>
    <t>H. Chronic Homelessness % Of Records Unable to Calculate</t>
  </si>
  <si>
    <t>Percentage of returns within 12 months after exit</t>
  </si>
  <si>
    <t>Percentage of returns from 13-24 months after exit</t>
  </si>
  <si>
    <r>
      <t xml:space="preserve">Offer connection of the following supportative services </t>
    </r>
    <r>
      <rPr>
        <sz val="11"/>
        <color theme="1"/>
        <rFont val="Calibri"/>
        <family val="2"/>
        <scheme val="minor"/>
      </rPr>
      <t>(10pts)</t>
    </r>
  </si>
  <si>
    <r>
      <t xml:space="preserve">1. HMIS Operation </t>
    </r>
    <r>
      <rPr>
        <sz val="11"/>
        <color theme="1"/>
        <rFont val="Calibri"/>
        <family val="2"/>
        <scheme val="minor"/>
      </rPr>
      <t>(10pts)</t>
    </r>
  </si>
  <si>
    <r>
      <t xml:space="preserve">2. Data Quality </t>
    </r>
    <r>
      <rPr>
        <sz val="11"/>
        <color theme="1"/>
        <rFont val="Calibri"/>
        <family val="2"/>
        <scheme val="minor"/>
      </rPr>
      <t>(22 pts total)</t>
    </r>
  </si>
  <si>
    <t>&lt;$9350</t>
  </si>
  <si>
    <t>&lt;$6400</t>
  </si>
  <si>
    <t>$10,551-$11,750</t>
  </si>
  <si>
    <t>$11,750- $12,950</t>
  </si>
  <si>
    <t>$12,951- $14,150</t>
  </si>
  <si>
    <t>$14,151+</t>
  </si>
  <si>
    <t>&lt;$9,350</t>
  </si>
  <si>
    <t>$9,351-$10,550</t>
  </si>
  <si>
    <t>&lt;$6,400</t>
  </si>
  <si>
    <t>$6,401- $8,500</t>
  </si>
  <si>
    <t>$8,501+</t>
  </si>
  <si>
    <t>&lt;197 days</t>
  </si>
  <si>
    <r>
      <t xml:space="preserve">6. Supportive Services </t>
    </r>
    <r>
      <rPr>
        <sz val="11"/>
        <color theme="1"/>
        <rFont val="Calibri"/>
        <family val="2"/>
        <scheme val="minor"/>
      </rPr>
      <t>(10 pts)</t>
    </r>
  </si>
  <si>
    <t xml:space="preserve">Submitted all monthly data quality reports to the Oakland Co. HMIS System Admins. </t>
  </si>
  <si>
    <r>
      <t xml:space="preserve">Length of Time Homeless </t>
    </r>
    <r>
      <rPr>
        <sz val="11"/>
        <color theme="1"/>
        <rFont val="Calibri"/>
        <family val="2"/>
        <scheme val="minor"/>
      </rPr>
      <t>(20pts)</t>
    </r>
  </si>
  <si>
    <r>
      <t xml:space="preserve">7. Project/Cost Effectiveness </t>
    </r>
    <r>
      <rPr>
        <sz val="11"/>
        <color theme="1"/>
        <rFont val="Calibri"/>
        <family val="2"/>
        <scheme val="minor"/>
      </rPr>
      <t>(10 pts)</t>
    </r>
  </si>
  <si>
    <t xml:space="preserve">Average  Utilization rate.
</t>
  </si>
  <si>
    <t>For Question 1A. Use Funding Year 2024 Application in E-Snaps</t>
  </si>
  <si>
    <t xml:space="preserve">1 Point </t>
  </si>
  <si>
    <r>
      <t xml:space="preserve">2. Exit Destination </t>
    </r>
    <r>
      <rPr>
        <sz val="11"/>
        <color theme="1"/>
        <rFont val="Calibri"/>
        <family val="2"/>
        <scheme val="minor"/>
      </rPr>
      <t>(25 pts)</t>
    </r>
  </si>
  <si>
    <t>MINUS</t>
  </si>
  <si>
    <t>Rental by client, with ongoing subsidy</t>
  </si>
  <si>
    <t>Owned by client, with ongoing subsidy</t>
  </si>
  <si>
    <t>DIVIDED BY</t>
  </si>
  <si>
    <t>EQUALS</t>
  </si>
  <si>
    <t>Total Persons Exiting to Positive Destinations</t>
  </si>
  <si>
    <t>Percent total persons exited to positive housing destination without subsidy</t>
  </si>
  <si>
    <t>Total Persons Exiting</t>
  </si>
  <si>
    <t>Total Persons Exiting excluded from the calculation</t>
  </si>
  <si>
    <t>HMIS compliance will be evaluated and scored using data from a variety of sources.  Comments are added to each box to describe where you can find the element. Cells highlighted in grey will autocalculate.</t>
  </si>
  <si>
    <t>Component # 4: Program Performance</t>
  </si>
  <si>
    <t>Component # 5: HMIS Compliance</t>
  </si>
  <si>
    <t>0-197 days</t>
  </si>
  <si>
    <t>198-323 days</t>
  </si>
  <si>
    <t>333-458 days</t>
  </si>
  <si>
    <t>458-584 dys</t>
  </si>
  <si>
    <t>585+ days</t>
  </si>
  <si>
    <t>Health Care Referrals including Mental Health, Alcohol, &amp;/or Drug Abuse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</si>
</sst>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rgb="FFFFFFFF"/>
      <name val="Verdana"/>
      <family val="2"/>
    </font>
    <font>
      <u/>
      <sz val="11"/>
      <color theme="10"/>
      <name val="Calibri"/>
      <family val="2"/>
      <scheme val="minor"/>
    </font>
    <font>
      <sz val="9"/>
      <color indexed="81"/>
      <name val="Tahoma"/>
      <family val="2"/>
    </font>
    <font>
      <b/>
      <sz val="9"/>
      <color indexed="81"/>
      <name val="Tahoma"/>
      <family val="2"/>
    </font>
    <font>
      <i/>
      <sz val="11"/>
      <color theme="1"/>
      <name val="Calibri"/>
      <family val="2"/>
      <scheme val="minor"/>
    </font>
    <font>
      <sz val="12"/>
      <color rgb="FF000000"/>
      <name val="Calibri"/>
      <family val="2"/>
    </font>
    <font>
      <sz val="11"/>
      <name val="Calibri"/>
      <family val="2"/>
      <scheme val="minor"/>
    </font>
    <font>
      <b/>
      <sz val="11"/>
      <name val="Calibri"/>
      <family val="2"/>
      <scheme val="minor"/>
    </font>
    <font>
      <sz val="14"/>
      <color theme="0"/>
      <name val="Verdana"/>
      <family val="2"/>
    </font>
    <font>
      <i/>
      <u/>
      <sz val="11"/>
      <color theme="1"/>
      <name val="Calibri"/>
      <family val="2"/>
      <scheme val="minor"/>
    </font>
    <font>
      <sz val="10"/>
      <color theme="1"/>
      <name val="Calibri"/>
      <family val="2"/>
      <scheme val="minor"/>
    </font>
    <font>
      <sz val="14"/>
      <color theme="0" tint="-4.9989318521683403E-2"/>
      <name val="Verdana"/>
      <family val="2"/>
    </font>
    <font>
      <b/>
      <sz val="11"/>
      <color rgb="FFFF0000"/>
      <name val="Calibri"/>
      <family val="2"/>
      <scheme val="minor"/>
    </font>
    <font>
      <b/>
      <sz val="8"/>
      <color rgb="FF333333"/>
      <name val="Arial"/>
      <family val="2"/>
    </font>
    <font>
      <b/>
      <sz val="11"/>
      <color rgb="FF00B050"/>
      <name val="Calibri"/>
      <family val="2"/>
      <scheme val="minor"/>
    </font>
    <font>
      <b/>
      <i/>
      <sz val="11"/>
      <color theme="1"/>
      <name val="Calibri"/>
      <family val="2"/>
      <scheme val="minor"/>
    </font>
    <font>
      <b/>
      <u/>
      <sz val="18"/>
      <color theme="1"/>
      <name val="Calibri"/>
      <family val="2"/>
      <scheme val="minor"/>
    </font>
    <font>
      <b/>
      <sz val="9"/>
      <color theme="1"/>
      <name val="Calibri"/>
      <family val="2"/>
      <scheme val="minor"/>
    </font>
    <font>
      <sz val="12"/>
      <color theme="1"/>
      <name val="Calibri"/>
      <family val="2"/>
      <scheme val="minor"/>
    </font>
    <font>
      <b/>
      <sz val="12"/>
      <color theme="1"/>
      <name val="Calibri"/>
      <family val="2"/>
      <scheme val="minor"/>
    </font>
    <font>
      <u/>
      <sz val="9"/>
      <color indexed="81"/>
      <name val="Tahoma"/>
      <family val="2"/>
    </font>
    <font>
      <b/>
      <u/>
      <sz val="9"/>
      <color indexed="81"/>
      <name val="Tahoma"/>
      <family val="2"/>
    </font>
    <font>
      <i/>
      <sz val="10"/>
      <name val="Calibri"/>
      <family val="2"/>
      <scheme val="minor"/>
    </font>
    <font>
      <i/>
      <sz val="10"/>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cellStyleXfs>
  <cellXfs count="204">
    <xf numFmtId="0" fontId="0" fillId="0" borderId="0" xfId="0"/>
    <xf numFmtId="0" fontId="0" fillId="3" borderId="0" xfId="0" applyFill="1"/>
    <xf numFmtId="0" fontId="3" fillId="3" borderId="0" xfId="0" applyFont="1" applyFill="1" applyAlignment="1"/>
    <xf numFmtId="0" fontId="0" fillId="3" borderId="2" xfId="0" applyFill="1" applyBorder="1" applyAlignment="1">
      <alignment horizontal="center"/>
    </xf>
    <xf numFmtId="9" fontId="0" fillId="3" borderId="2" xfId="0" applyNumberFormat="1" applyFill="1" applyBorder="1" applyAlignment="1">
      <alignment horizontal="center"/>
    </xf>
    <xf numFmtId="0" fontId="0" fillId="3" borderId="2" xfId="0" applyFill="1" applyBorder="1" applyProtection="1">
      <protection locked="0"/>
    </xf>
    <xf numFmtId="0" fontId="0" fillId="3" borderId="0" xfId="0" applyFill="1" applyProtection="1"/>
    <xf numFmtId="0" fontId="3" fillId="3" borderId="0" xfId="0" applyFont="1" applyFill="1" applyProtection="1"/>
    <xf numFmtId="0" fontId="0" fillId="3" borderId="0" xfId="0" applyFill="1" applyBorder="1" applyProtection="1"/>
    <xf numFmtId="0" fontId="0" fillId="3" borderId="1" xfId="0" applyFill="1" applyBorder="1" applyProtection="1"/>
    <xf numFmtId="0" fontId="3" fillId="3" borderId="1" xfId="0" applyFont="1" applyFill="1" applyBorder="1" applyProtection="1"/>
    <xf numFmtId="0" fontId="0" fillId="3" borderId="0" xfId="0" applyFill="1" applyBorder="1" applyAlignment="1" applyProtection="1"/>
    <xf numFmtId="0" fontId="0" fillId="0" borderId="0" xfId="0" applyFill="1" applyProtection="1"/>
    <xf numFmtId="0" fontId="0" fillId="3" borderId="0" xfId="0" applyFill="1" applyAlignment="1" applyProtection="1">
      <alignment horizontal="left"/>
    </xf>
    <xf numFmtId="0" fontId="0" fillId="3" borderId="0" xfId="0" applyFill="1" applyAlignment="1" applyProtection="1">
      <alignment horizontal="right"/>
    </xf>
    <xf numFmtId="9" fontId="0" fillId="0" borderId="0" xfId="0" applyNumberFormat="1" applyFill="1" applyAlignment="1" applyProtection="1">
      <alignment horizontal="center"/>
    </xf>
    <xf numFmtId="0" fontId="0" fillId="3" borderId="1" xfId="0" applyFill="1" applyBorder="1" applyAlignment="1" applyProtection="1">
      <alignment horizontal="left"/>
    </xf>
    <xf numFmtId="0" fontId="0" fillId="3" borderId="0" xfId="0" applyFill="1" applyAlignment="1" applyProtection="1">
      <alignment vertical="top" wrapText="1"/>
    </xf>
    <xf numFmtId="0" fontId="0" fillId="3" borderId="0" xfId="0" applyFill="1" applyBorder="1" applyProtection="1">
      <protection locked="0"/>
    </xf>
    <xf numFmtId="0" fontId="0" fillId="3" borderId="0" xfId="0" applyFill="1" applyBorder="1" applyAlignment="1">
      <alignment horizontal="center"/>
    </xf>
    <xf numFmtId="0" fontId="0" fillId="3" borderId="2" xfId="0" applyFont="1" applyFill="1" applyBorder="1" applyAlignment="1">
      <alignment horizontal="center"/>
    </xf>
    <xf numFmtId="9" fontId="0" fillId="0" borderId="0" xfId="0" applyNumberFormat="1" applyFont="1" applyFill="1" applyBorder="1" applyAlignment="1">
      <alignment horizontal="center"/>
    </xf>
    <xf numFmtId="0" fontId="0" fillId="3" borderId="0" xfId="0" applyFont="1" applyFill="1" applyBorder="1" applyAlignment="1">
      <alignment horizontal="center"/>
    </xf>
    <xf numFmtId="0" fontId="0" fillId="0" borderId="2" xfId="0" applyFill="1" applyBorder="1" applyAlignment="1">
      <alignment horizontal="center"/>
    </xf>
    <xf numFmtId="0" fontId="3" fillId="3" borderId="0" xfId="0" applyFont="1" applyFill="1" applyAlignment="1">
      <alignment horizontal="right"/>
    </xf>
    <xf numFmtId="0" fontId="2" fillId="3" borderId="0" xfId="0" applyFont="1" applyFill="1" applyProtection="1"/>
    <xf numFmtId="0" fontId="16" fillId="0" borderId="0" xfId="0" applyFont="1" applyFill="1" applyProtection="1"/>
    <xf numFmtId="0" fontId="0" fillId="0" borderId="2" xfId="0" applyNumberFormat="1" applyFill="1" applyBorder="1" applyAlignment="1">
      <alignment horizontal="center"/>
    </xf>
    <xf numFmtId="49" fontId="0" fillId="0" borderId="2" xfId="0" applyNumberFormat="1" applyFill="1" applyBorder="1" applyAlignment="1">
      <alignment horizontal="center"/>
    </xf>
    <xf numFmtId="0" fontId="0" fillId="3" borderId="0" xfId="0" applyFill="1" applyAlignment="1">
      <alignment wrapText="1"/>
    </xf>
    <xf numFmtId="0" fontId="3" fillId="3" borderId="0" xfId="0" applyFont="1" applyFill="1"/>
    <xf numFmtId="9" fontId="0" fillId="0" borderId="2" xfId="0" applyNumberFormat="1" applyFill="1" applyBorder="1" applyAlignment="1">
      <alignment horizontal="center"/>
    </xf>
    <xf numFmtId="0" fontId="0" fillId="0" borderId="0" xfId="0" applyFill="1" applyAlignment="1" applyProtection="1">
      <alignment horizontal="left"/>
    </xf>
    <xf numFmtId="0" fontId="0" fillId="0" borderId="0" xfId="0" applyFill="1" applyBorder="1" applyAlignment="1" applyProtection="1"/>
    <xf numFmtId="0" fontId="0" fillId="0" borderId="0" xfId="0" applyFill="1" applyAlignment="1" applyProtection="1">
      <alignment horizontal="center"/>
    </xf>
    <xf numFmtId="9" fontId="10" fillId="0" borderId="0" xfId="0" applyNumberFormat="1" applyFont="1" applyFill="1" applyBorder="1" applyAlignment="1" applyProtection="1"/>
    <xf numFmtId="0" fontId="2" fillId="0" borderId="0" xfId="0" applyFont="1" applyFill="1" applyBorder="1" applyAlignment="1" applyProtection="1">
      <alignment horizontal="left" wrapText="1"/>
    </xf>
    <xf numFmtId="0" fontId="10" fillId="0" borderId="0" xfId="0" applyFont="1" applyFill="1" applyBorder="1" applyAlignment="1" applyProtection="1">
      <alignment horizontal="center" wrapText="1"/>
    </xf>
    <xf numFmtId="0" fontId="0" fillId="0" borderId="2" xfId="0" applyFill="1" applyBorder="1" applyAlignment="1" applyProtection="1">
      <alignment horizontal="center"/>
      <protection locked="0"/>
    </xf>
    <xf numFmtId="0" fontId="0" fillId="0" borderId="0" xfId="0" applyFill="1" applyAlignment="1" applyProtection="1"/>
    <xf numFmtId="0" fontId="3" fillId="0" borderId="0" xfId="0" applyFont="1" applyFill="1" applyBorder="1" applyAlignment="1" applyProtection="1"/>
    <xf numFmtId="0" fontId="10" fillId="0" borderId="0" xfId="0" applyFont="1" applyFill="1" applyBorder="1" applyAlignment="1" applyProtection="1">
      <alignment horizontal="center"/>
      <protection locked="0"/>
    </xf>
    <xf numFmtId="0" fontId="10" fillId="0" borderId="0" xfId="0" applyFont="1" applyFill="1" applyAlignment="1" applyProtection="1">
      <alignment horizontal="center"/>
    </xf>
    <xf numFmtId="0" fontId="0" fillId="0" borderId="0" xfId="0" applyFont="1" applyFill="1" applyBorder="1" applyProtection="1"/>
    <xf numFmtId="0" fontId="3" fillId="0" borderId="0" xfId="0" applyFont="1" applyFill="1" applyAlignment="1" applyProtection="1">
      <alignment horizontal="right"/>
    </xf>
    <xf numFmtId="9" fontId="0" fillId="0" borderId="2" xfId="1" applyFont="1" applyFill="1" applyBorder="1" applyAlignment="1" applyProtection="1">
      <alignment horizontal="center"/>
      <protection locked="0"/>
    </xf>
    <xf numFmtId="9" fontId="0" fillId="0" borderId="0" xfId="1" applyFont="1" applyFill="1" applyBorder="1" applyAlignment="1" applyProtection="1">
      <alignment horizontal="center"/>
      <protection locked="0"/>
    </xf>
    <xf numFmtId="0" fontId="0" fillId="0" borderId="0" xfId="0" applyFill="1" applyBorder="1" applyAlignment="1" applyProtection="1">
      <alignment horizontal="left"/>
    </xf>
    <xf numFmtId="0" fontId="5" fillId="0" borderId="0" xfId="2" applyFill="1" applyAlignment="1" applyProtection="1">
      <alignment horizontal="center"/>
    </xf>
    <xf numFmtId="0" fontId="0" fillId="0" borderId="0" xfId="0" applyFill="1" applyAlignment="1" applyProtection="1">
      <alignment horizontal="right"/>
    </xf>
    <xf numFmtId="0" fontId="3" fillId="0" borderId="0" xfId="0" applyFont="1" applyFill="1" applyAlignment="1" applyProtection="1">
      <alignment horizontal="right" wrapText="1"/>
    </xf>
    <xf numFmtId="9" fontId="0" fillId="0" borderId="0" xfId="0" applyNumberFormat="1" applyFont="1" applyFill="1" applyAlignment="1" applyProtection="1">
      <alignment horizontal="center" wrapText="1"/>
    </xf>
    <xf numFmtId="0" fontId="0" fillId="0" borderId="0" xfId="0" applyFont="1" applyFill="1" applyAlignment="1" applyProtection="1">
      <alignment horizontal="center" wrapText="1"/>
    </xf>
    <xf numFmtId="0" fontId="3" fillId="0" borderId="0" xfId="0" applyFont="1" applyFill="1" applyAlignment="1" applyProtection="1">
      <alignment horizontal="left" indent="2"/>
    </xf>
    <xf numFmtId="0" fontId="3" fillId="0" borderId="0" xfId="0" applyFont="1" applyFill="1" applyBorder="1" applyAlignment="1" applyProtection="1">
      <alignment horizontal="right"/>
    </xf>
    <xf numFmtId="0" fontId="3" fillId="0" borderId="0" xfId="0" applyFont="1" applyFill="1" applyBorder="1" applyAlignment="1" applyProtection="1">
      <alignment horizontal="center"/>
    </xf>
    <xf numFmtId="0" fontId="3" fillId="0" borderId="0" xfId="0" applyFont="1" applyFill="1" applyAlignment="1" applyProtection="1"/>
    <xf numFmtId="0" fontId="0" fillId="0" borderId="0" xfId="0" applyFont="1" applyFill="1" applyAlignment="1" applyProtection="1"/>
    <xf numFmtId="0" fontId="0" fillId="0" borderId="0" xfId="0" applyFill="1" applyBorder="1" applyAlignment="1" applyProtection="1">
      <alignment horizontal="center"/>
      <protection locked="0"/>
    </xf>
    <xf numFmtId="0" fontId="0" fillId="0" borderId="0" xfId="0" applyFill="1" applyBorder="1" applyAlignment="1" applyProtection="1">
      <alignment horizontal="center"/>
    </xf>
    <xf numFmtId="0" fontId="0" fillId="0" borderId="0" xfId="0" applyFill="1"/>
    <xf numFmtId="0" fontId="0" fillId="0" borderId="0" xfId="0" applyFill="1" applyBorder="1" applyProtection="1">
      <protection locked="0"/>
    </xf>
    <xf numFmtId="0" fontId="0" fillId="0" borderId="0" xfId="0" applyFill="1" applyAlignment="1" applyProtection="1">
      <alignment horizontal="left" vertical="top" wrapText="1"/>
    </xf>
    <xf numFmtId="0" fontId="0" fillId="0" borderId="0" xfId="0" applyFill="1" applyAlignment="1" applyProtection="1">
      <alignment vertical="top" wrapText="1"/>
    </xf>
    <xf numFmtId="0" fontId="0" fillId="0" borderId="0" xfId="0" applyFill="1" applyAlignment="1" applyProtection="1">
      <alignment horizontal="center" vertical="top" wrapText="1"/>
    </xf>
    <xf numFmtId="0" fontId="0" fillId="0" borderId="2" xfId="0" applyFill="1" applyBorder="1" applyAlignment="1" applyProtection="1">
      <alignment horizontal="center" vertical="top" wrapText="1"/>
      <protection locked="0"/>
    </xf>
    <xf numFmtId="0" fontId="0" fillId="0" borderId="3" xfId="0" applyFill="1" applyBorder="1" applyAlignment="1" applyProtection="1">
      <alignment horizontal="left" vertical="top" wrapText="1"/>
    </xf>
    <xf numFmtId="0" fontId="0" fillId="0" borderId="0" xfId="0" applyFill="1" applyBorder="1" applyAlignment="1" applyProtection="1">
      <alignment horizontal="center" vertical="top" wrapText="1"/>
      <protection locked="0"/>
    </xf>
    <xf numFmtId="0" fontId="0" fillId="0" borderId="0" xfId="0" applyFill="1" applyBorder="1" applyProtection="1"/>
    <xf numFmtId="9" fontId="0" fillId="0" borderId="0" xfId="1" applyFont="1" applyFill="1" applyBorder="1" applyAlignment="1" applyProtection="1">
      <alignment horizontal="center"/>
    </xf>
    <xf numFmtId="0" fontId="0" fillId="0" borderId="0" xfId="0" applyFill="1" applyBorder="1" applyAlignment="1" applyProtection="1">
      <alignment horizontal="left" vertical="top" wrapText="1"/>
    </xf>
    <xf numFmtId="0" fontId="0" fillId="0" borderId="0" xfId="0" applyFill="1" applyBorder="1" applyAlignment="1" applyProtection="1">
      <alignment vertical="top" wrapText="1"/>
    </xf>
    <xf numFmtId="0" fontId="0" fillId="0" borderId="2" xfId="0" applyFill="1" applyBorder="1" applyAlignment="1" applyProtection="1">
      <alignment horizontal="center"/>
    </xf>
    <xf numFmtId="0" fontId="0" fillId="0" borderId="2" xfId="0" applyFill="1" applyBorder="1" applyAlignment="1" applyProtection="1">
      <alignment horizontal="right"/>
      <protection locked="0"/>
    </xf>
    <xf numFmtId="0" fontId="0" fillId="0" borderId="0" xfId="0" applyFill="1" applyBorder="1" applyAlignment="1" applyProtection="1">
      <alignment horizontal="right"/>
    </xf>
    <xf numFmtId="0" fontId="0" fillId="0" borderId="0" xfId="0" applyFill="1" applyAlignment="1" applyProtection="1">
      <alignment horizontal="left" wrapText="1"/>
    </xf>
    <xf numFmtId="0" fontId="19" fillId="0" borderId="0" xfId="0" applyFont="1" applyFill="1" applyAlignment="1" applyProtection="1"/>
    <xf numFmtId="0" fontId="3" fillId="0" borderId="0" xfId="0" applyFont="1" applyFill="1" applyProtection="1"/>
    <xf numFmtId="0" fontId="0" fillId="0" borderId="3" xfId="0" applyFill="1" applyBorder="1" applyAlignment="1" applyProtection="1"/>
    <xf numFmtId="0" fontId="19" fillId="0" borderId="0" xfId="0" applyFont="1" applyFill="1" applyProtection="1"/>
    <xf numFmtId="0" fontId="0" fillId="0" borderId="0" xfId="0" applyFill="1" applyBorder="1" applyAlignment="1" applyProtection="1">
      <alignment horizontal="right"/>
      <protection locked="0"/>
    </xf>
    <xf numFmtId="0" fontId="0" fillId="0" borderId="2" xfId="0" applyFill="1" applyBorder="1" applyProtection="1"/>
    <xf numFmtId="0" fontId="0" fillId="0" borderId="0" xfId="0" applyFont="1" applyFill="1" applyBorder="1" applyAlignment="1" applyProtection="1">
      <alignment horizontal="left" wrapText="1"/>
    </xf>
    <xf numFmtId="0" fontId="0" fillId="0" borderId="0" xfId="0" applyFont="1" applyFill="1" applyAlignment="1" applyProtection="1">
      <alignment horizontal="left" wrapText="1"/>
    </xf>
    <xf numFmtId="0" fontId="0" fillId="0" borderId="2" xfId="0" applyFont="1" applyFill="1" applyBorder="1" applyAlignment="1" applyProtection="1">
      <alignment horizontal="center" wrapText="1"/>
    </xf>
    <xf numFmtId="0" fontId="0" fillId="0" borderId="0" xfId="0" applyFill="1" applyAlignment="1" applyProtection="1">
      <alignment wrapText="1"/>
    </xf>
    <xf numFmtId="0" fontId="0" fillId="3" borderId="0" xfId="0" applyFill="1" applyAlignment="1">
      <alignment horizontal="right"/>
    </xf>
    <xf numFmtId="0" fontId="3" fillId="0" borderId="0" xfId="0" applyNumberFormat="1" applyFont="1" applyFill="1" applyBorder="1" applyAlignment="1">
      <alignment horizontal="center"/>
    </xf>
    <xf numFmtId="0" fontId="3" fillId="3" borderId="0" xfId="0" applyFont="1" applyFill="1" applyBorder="1" applyAlignment="1">
      <alignment horizontal="right"/>
    </xf>
    <xf numFmtId="0" fontId="0" fillId="0" borderId="0" xfId="0" applyNumberFormat="1" applyFill="1" applyBorder="1" applyAlignment="1">
      <alignment horizontal="center"/>
    </xf>
    <xf numFmtId="0" fontId="0" fillId="3" borderId="0" xfId="0" applyFill="1" applyBorder="1"/>
    <xf numFmtId="9" fontId="0" fillId="0" borderId="0" xfId="0" applyNumberFormat="1" applyFill="1" applyBorder="1" applyAlignment="1">
      <alignment horizontal="center"/>
    </xf>
    <xf numFmtId="0" fontId="0" fillId="0" borderId="0" xfId="0" applyFill="1" applyAlignment="1" applyProtection="1">
      <alignment horizontal="center"/>
    </xf>
    <xf numFmtId="0" fontId="3" fillId="3" borderId="0" xfId="0" applyFont="1" applyFill="1" applyBorder="1" applyAlignment="1">
      <alignment horizontal="left"/>
    </xf>
    <xf numFmtId="0" fontId="0" fillId="3" borderId="6" xfId="0" applyFill="1" applyBorder="1" applyAlignment="1">
      <alignment horizontal="center"/>
    </xf>
    <xf numFmtId="0" fontId="0" fillId="0" borderId="0" xfId="0" applyFill="1" applyAlignment="1">
      <alignment horizontal="center"/>
    </xf>
    <xf numFmtId="0" fontId="0" fillId="3" borderId="0" xfId="3" applyNumberFormat="1" applyFont="1" applyFill="1" applyBorder="1" applyAlignment="1">
      <alignment horizontal="center"/>
    </xf>
    <xf numFmtId="0" fontId="0" fillId="0" borderId="0" xfId="3" applyNumberFormat="1" applyFont="1" applyFill="1" applyBorder="1" applyAlignment="1">
      <alignment horizontal="center"/>
    </xf>
    <xf numFmtId="6" fontId="0" fillId="3" borderId="0" xfId="3" applyNumberFormat="1" applyFont="1" applyFill="1" applyBorder="1" applyAlignment="1">
      <alignment horizontal="center"/>
    </xf>
    <xf numFmtId="0" fontId="3" fillId="3" borderId="0" xfId="0" applyFont="1" applyFill="1" applyBorder="1"/>
    <xf numFmtId="0" fontId="3" fillId="3" borderId="0" xfId="0" applyFont="1" applyFill="1" applyBorder="1" applyAlignment="1">
      <alignment horizontal="center"/>
    </xf>
    <xf numFmtId="0" fontId="0" fillId="3" borderId="0" xfId="0" applyFill="1" applyAlignment="1">
      <alignment horizontal="center"/>
    </xf>
    <xf numFmtId="0" fontId="3" fillId="4" borderId="2" xfId="0" applyNumberFormat="1" applyFont="1" applyFill="1" applyBorder="1" applyAlignment="1">
      <alignment horizontal="center"/>
    </xf>
    <xf numFmtId="0" fontId="3" fillId="4" borderId="2" xfId="0" applyFont="1" applyFill="1" applyBorder="1" applyAlignment="1">
      <alignment horizontal="center"/>
    </xf>
    <xf numFmtId="0" fontId="3" fillId="3" borderId="0" xfId="0" applyFont="1" applyFill="1" applyBorder="1" applyAlignment="1">
      <alignment horizontal="center"/>
    </xf>
    <xf numFmtId="0" fontId="0" fillId="3" borderId="0" xfId="0" applyFont="1" applyFill="1" applyAlignment="1"/>
    <xf numFmtId="0" fontId="3" fillId="3" borderId="1" xfId="0" applyFont="1" applyFill="1" applyBorder="1" applyAlignment="1">
      <alignment horizontal="left"/>
    </xf>
    <xf numFmtId="0" fontId="22" fillId="3" borderId="1" xfId="0" applyFont="1" applyFill="1" applyBorder="1" applyAlignment="1">
      <alignment horizontal="left"/>
    </xf>
    <xf numFmtId="0" fontId="14" fillId="3" borderId="0" xfId="0" applyFont="1" applyFill="1"/>
    <xf numFmtId="0" fontId="0" fillId="2" borderId="0" xfId="0" applyFill="1"/>
    <xf numFmtId="0" fontId="4" fillId="2"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Alignment="1">
      <alignment horizontal="right"/>
    </xf>
    <xf numFmtId="0" fontId="3" fillId="0" borderId="0" xfId="0" applyFont="1" applyFill="1"/>
    <xf numFmtId="0" fontId="23" fillId="0" borderId="0" xfId="0" applyFont="1" applyFill="1" applyAlignment="1"/>
    <xf numFmtId="0" fontId="3" fillId="0" borderId="0" xfId="0" applyFont="1" applyFill="1" applyAlignment="1"/>
    <xf numFmtId="0" fontId="23" fillId="0" borderId="0" xfId="0" applyFont="1" applyFill="1"/>
    <xf numFmtId="0" fontId="22" fillId="0" borderId="0" xfId="0" applyFont="1" applyFill="1"/>
    <xf numFmtId="0" fontId="3" fillId="3" borderId="0" xfId="0" applyFont="1" applyFill="1" applyBorder="1" applyAlignment="1">
      <alignment horizontal="center" wrapText="1"/>
    </xf>
    <xf numFmtId="0" fontId="0" fillId="3" borderId="0" xfId="0" applyFill="1" applyBorder="1" applyAlignment="1">
      <alignment wrapText="1"/>
    </xf>
    <xf numFmtId="0" fontId="0" fillId="3" borderId="0" xfId="0" applyFill="1" applyBorder="1" applyAlignment="1" applyProtection="1">
      <alignment horizontal="center"/>
    </xf>
    <xf numFmtId="0" fontId="3" fillId="0" borderId="0" xfId="0" applyFont="1" applyFill="1" applyAlignment="1">
      <alignment horizontal="left"/>
    </xf>
    <xf numFmtId="0" fontId="0" fillId="3" borderId="0" xfId="0" applyFill="1" applyBorder="1" applyAlignment="1" applyProtection="1">
      <alignment horizontal="left"/>
    </xf>
    <xf numFmtId="0" fontId="8" fillId="0" borderId="0" xfId="0" applyFont="1" applyFill="1" applyAlignment="1" applyProtection="1"/>
    <xf numFmtId="0" fontId="3" fillId="3" borderId="0" xfId="0" applyFont="1" applyFill="1" applyBorder="1" applyAlignment="1">
      <alignment horizontal="center"/>
    </xf>
    <xf numFmtId="0" fontId="0" fillId="3" borderId="2" xfId="0" applyFill="1" applyBorder="1"/>
    <xf numFmtId="6" fontId="0" fillId="3" borderId="2" xfId="0" applyNumberFormat="1" applyFont="1" applyFill="1" applyBorder="1" applyAlignment="1">
      <alignment horizontal="center"/>
    </xf>
    <xf numFmtId="0" fontId="0" fillId="0" borderId="0" xfId="0" applyFill="1" applyAlignment="1" applyProtection="1">
      <alignment horizontal="center"/>
    </xf>
    <xf numFmtId="0" fontId="0" fillId="0" borderId="0" xfId="0" applyFill="1" applyBorder="1" applyAlignment="1" applyProtection="1">
      <alignment horizontal="left"/>
    </xf>
    <xf numFmtId="9" fontId="0" fillId="0" borderId="0" xfId="0" applyNumberFormat="1" applyFill="1" applyAlignment="1" applyProtection="1">
      <alignment horizontal="center"/>
    </xf>
    <xf numFmtId="2" fontId="0" fillId="0" borderId="2" xfId="0" applyNumberFormat="1" applyFill="1" applyBorder="1" applyAlignment="1">
      <alignment horizontal="center"/>
    </xf>
    <xf numFmtId="2" fontId="0" fillId="0" borderId="2" xfId="0" applyNumberFormat="1" applyFill="1" applyBorder="1" applyAlignment="1" applyProtection="1">
      <alignment horizontal="center"/>
      <protection locked="0"/>
    </xf>
    <xf numFmtId="9" fontId="0" fillId="0" borderId="2" xfId="1" applyFont="1" applyFill="1" applyBorder="1" applyAlignment="1" applyProtection="1">
      <alignment horizontal="right"/>
      <protection locked="0"/>
    </xf>
    <xf numFmtId="1" fontId="0" fillId="0" borderId="2" xfId="0" applyNumberFormat="1" applyFill="1" applyBorder="1" applyAlignment="1" applyProtection="1">
      <alignment horizontal="center" vertical="top" wrapText="1"/>
      <protection locked="0"/>
    </xf>
    <xf numFmtId="44" fontId="17" fillId="0" borderId="2" xfId="3" applyFont="1" applyFill="1" applyBorder="1" applyAlignment="1">
      <alignment horizontal="right" wrapText="1"/>
    </xf>
    <xf numFmtId="44" fontId="0" fillId="0" borderId="2" xfId="3" applyFont="1" applyFill="1" applyBorder="1" applyAlignment="1" applyProtection="1">
      <alignment horizontal="center"/>
      <protection locked="0"/>
    </xf>
    <xf numFmtId="9" fontId="0" fillId="4" borderId="2" xfId="1" applyFont="1" applyFill="1" applyBorder="1" applyAlignment="1" applyProtection="1">
      <alignment horizontal="center"/>
    </xf>
    <xf numFmtId="9" fontId="0" fillId="4" borderId="5" xfId="1" applyFont="1" applyFill="1" applyBorder="1" applyAlignment="1" applyProtection="1">
      <alignment horizontal="center"/>
    </xf>
    <xf numFmtId="164" fontId="0" fillId="4" borderId="2" xfId="3" applyNumberFormat="1" applyFont="1" applyFill="1" applyBorder="1" applyAlignment="1" applyProtection="1">
      <alignment horizontal="center"/>
    </xf>
    <xf numFmtId="165" fontId="0" fillId="4" borderId="2" xfId="1" applyNumberFormat="1" applyFont="1" applyFill="1" applyBorder="1" applyAlignment="1" applyProtection="1">
      <alignment horizontal="center"/>
    </xf>
    <xf numFmtId="9" fontId="0" fillId="0" borderId="0" xfId="0" applyNumberFormat="1" applyFill="1" applyAlignment="1" applyProtection="1">
      <alignment horizontal="center" vertical="top" wrapText="1"/>
    </xf>
    <xf numFmtId="0" fontId="10" fillId="0" borderId="2" xfId="0" applyFont="1" applyFill="1" applyBorder="1" applyAlignment="1" applyProtection="1">
      <alignment horizontal="center"/>
      <protection locked="0"/>
    </xf>
    <xf numFmtId="0" fontId="26" fillId="0" borderId="0" xfId="0" applyFont="1" applyFill="1" applyBorder="1" applyAlignment="1" applyProtection="1">
      <alignment horizontal="center"/>
      <protection locked="0"/>
    </xf>
    <xf numFmtId="0" fontId="27" fillId="0" borderId="0" xfId="0" applyFont="1" applyFill="1" applyBorder="1" applyAlignment="1" applyProtection="1">
      <alignment horizontal="center"/>
    </xf>
    <xf numFmtId="0" fontId="5" fillId="0" borderId="0" xfId="2" applyFill="1" applyBorder="1" applyAlignment="1" applyProtection="1"/>
    <xf numFmtId="0" fontId="26" fillId="0" borderId="0" xfId="0" applyFont="1" applyFill="1" applyAlignment="1" applyProtection="1">
      <alignment horizontal="center"/>
    </xf>
    <xf numFmtId="0" fontId="10" fillId="4" borderId="2" xfId="0" applyFont="1" applyFill="1" applyBorder="1" applyAlignment="1" applyProtection="1">
      <alignment horizontal="center"/>
    </xf>
    <xf numFmtId="0" fontId="0" fillId="4" borderId="2" xfId="0" applyFill="1" applyBorder="1" applyAlignment="1" applyProtection="1">
      <alignment horizontal="center"/>
    </xf>
    <xf numFmtId="9" fontId="0" fillId="4" borderId="8" xfId="1" applyFont="1" applyFill="1" applyBorder="1" applyAlignment="1" applyProtection="1">
      <alignment horizontal="center"/>
    </xf>
    <xf numFmtId="0" fontId="0" fillId="0" borderId="0" xfId="0" applyFill="1" applyAlignment="1" applyProtection="1">
      <alignment horizontal="center"/>
    </xf>
    <xf numFmtId="0" fontId="3" fillId="0" borderId="0" xfId="0" applyFont="1" applyFill="1" applyAlignment="1" applyProtection="1">
      <alignment horizontal="left" indent="2"/>
    </xf>
    <xf numFmtId="0" fontId="3" fillId="0" borderId="0" xfId="0" applyFont="1" applyFill="1" applyBorder="1" applyAlignment="1" applyProtection="1">
      <alignment horizontal="right"/>
    </xf>
    <xf numFmtId="0" fontId="3" fillId="0" borderId="0" xfId="0" applyFont="1" applyFill="1" applyBorder="1" applyAlignment="1" applyProtection="1">
      <alignment horizontal="center"/>
    </xf>
    <xf numFmtId="0" fontId="10" fillId="0" borderId="0" xfId="0" applyFont="1" applyFill="1" applyBorder="1" applyAlignment="1" applyProtection="1">
      <alignment horizontal="left" vertical="top" wrapText="1"/>
    </xf>
    <xf numFmtId="0" fontId="5" fillId="0" borderId="0" xfId="2" applyFill="1" applyBorder="1" applyAlignment="1" applyProtection="1">
      <alignment horizontal="center"/>
    </xf>
    <xf numFmtId="0" fontId="4" fillId="2" borderId="0" xfId="0" applyFont="1" applyFill="1" applyAlignment="1" applyProtection="1">
      <alignment horizontal="center" vertical="center"/>
    </xf>
    <xf numFmtId="0" fontId="15" fillId="2" borderId="0" xfId="0" applyFont="1" applyFill="1" applyAlignment="1" applyProtection="1">
      <alignment horizontal="center" vertical="center" wrapText="1"/>
    </xf>
    <xf numFmtId="0" fontId="15" fillId="2" borderId="0" xfId="0" applyFont="1" applyFill="1" applyAlignment="1" applyProtection="1">
      <alignment horizontal="center" vertical="center"/>
    </xf>
    <xf numFmtId="0" fontId="0" fillId="3" borderId="0" xfId="0" applyFill="1" applyAlignment="1" applyProtection="1">
      <alignment horizontal="left" vertical="top" wrapText="1"/>
    </xf>
    <xf numFmtId="0" fontId="0" fillId="0" borderId="0" xfId="0" applyFill="1" applyAlignment="1" applyProtection="1">
      <alignment horizontal="left"/>
    </xf>
    <xf numFmtId="0" fontId="0" fillId="0" borderId="3" xfId="0" applyFill="1" applyBorder="1" applyAlignment="1" applyProtection="1">
      <alignment horizontal="left"/>
    </xf>
    <xf numFmtId="0" fontId="3" fillId="0" borderId="0" xfId="0" applyFont="1" applyFill="1" applyAlignment="1" applyProtection="1">
      <alignment horizontal="left"/>
    </xf>
    <xf numFmtId="9" fontId="0" fillId="0" borderId="0" xfId="0" applyNumberFormat="1" applyFill="1" applyAlignment="1" applyProtection="1">
      <alignment horizontal="center"/>
    </xf>
    <xf numFmtId="0" fontId="5" fillId="0" borderId="0" xfId="2" applyFill="1" applyAlignment="1" applyProtection="1">
      <alignment horizontal="center"/>
    </xf>
    <xf numFmtId="0" fontId="3" fillId="0" borderId="0" xfId="0" applyFont="1" applyFill="1" applyBorder="1" applyAlignment="1" applyProtection="1">
      <alignment horizontal="left" indent="2"/>
    </xf>
    <xf numFmtId="0" fontId="0" fillId="0" borderId="0" xfId="0" applyFill="1" applyAlignment="1" applyProtection="1">
      <alignment horizontal="right"/>
    </xf>
    <xf numFmtId="0" fontId="0" fillId="0" borderId="0" xfId="0" applyFill="1" applyBorder="1" applyAlignment="1" applyProtection="1">
      <alignment horizontal="left"/>
    </xf>
    <xf numFmtId="0" fontId="0" fillId="0" borderId="0" xfId="0" applyFill="1" applyBorder="1" applyAlignment="1" applyProtection="1">
      <alignment horizontal="left" vertical="top" wrapText="1"/>
    </xf>
    <xf numFmtId="0" fontId="0" fillId="0" borderId="4" xfId="0" applyFill="1" applyBorder="1" applyAlignment="1" applyProtection="1">
      <alignment horizontal="center" vertical="center"/>
    </xf>
    <xf numFmtId="0" fontId="0" fillId="0" borderId="3" xfId="0" applyFont="1" applyFill="1" applyBorder="1" applyAlignment="1" applyProtection="1">
      <alignment horizontal="left" wrapText="1"/>
    </xf>
    <xf numFmtId="0" fontId="0" fillId="0" borderId="0" xfId="0" applyFont="1" applyFill="1" applyAlignment="1" applyProtection="1">
      <alignment horizontal="left" wrapText="1"/>
    </xf>
    <xf numFmtId="0" fontId="3" fillId="0" borderId="0" xfId="0" applyFont="1" applyFill="1" applyAlignment="1" applyProtection="1">
      <alignment horizontal="left" wrapText="1"/>
    </xf>
    <xf numFmtId="0" fontId="5" fillId="0" borderId="0" xfId="2" applyFill="1" applyAlignment="1" applyProtection="1">
      <alignment horizontal="center" wrapText="1"/>
    </xf>
    <xf numFmtId="0" fontId="0" fillId="0" borderId="3" xfId="0" applyFill="1" applyBorder="1" applyAlignment="1" applyProtection="1">
      <alignment horizontal="left" wrapText="1"/>
    </xf>
    <xf numFmtId="0" fontId="0" fillId="0" borderId="0" xfId="0" applyFill="1" applyAlignment="1" applyProtection="1">
      <alignment horizontal="left" wrapText="1"/>
    </xf>
    <xf numFmtId="0" fontId="0" fillId="3" borderId="0" xfId="0" applyFill="1" applyBorder="1" applyAlignment="1" applyProtection="1">
      <alignment horizontal="left" vertical="top" wrapText="1"/>
    </xf>
    <xf numFmtId="0" fontId="5" fillId="3" borderId="0" xfId="2" applyFill="1" applyAlignment="1" applyProtection="1">
      <alignment horizontal="center"/>
    </xf>
    <xf numFmtId="0" fontId="2" fillId="3" borderId="0" xfId="0" applyFont="1" applyFill="1" applyAlignment="1" applyProtection="1">
      <alignment horizontal="center" vertical="top" wrapText="1"/>
    </xf>
    <xf numFmtId="0" fontId="0" fillId="0" borderId="0" xfId="0" applyFill="1" applyAlignment="1" applyProtection="1">
      <alignment horizontal="left" vertical="top"/>
    </xf>
    <xf numFmtId="0" fontId="12" fillId="2" borderId="0" xfId="0" applyFont="1" applyFill="1" applyAlignment="1" applyProtection="1">
      <alignment horizontal="center" vertical="center"/>
    </xf>
    <xf numFmtId="0" fontId="9" fillId="3" borderId="0" xfId="0" applyFont="1" applyFill="1" applyAlignment="1" applyProtection="1">
      <alignment horizontal="left" vertical="center" wrapText="1"/>
    </xf>
    <xf numFmtId="0" fontId="3" fillId="3" borderId="0" xfId="0" applyFont="1" applyFill="1" applyAlignment="1" applyProtection="1">
      <alignment horizontal="left" indent="2"/>
    </xf>
    <xf numFmtId="0" fontId="3" fillId="3" borderId="0" xfId="0" applyFont="1" applyFill="1" applyBorder="1" applyAlignment="1" applyProtection="1">
      <alignment horizontal="right"/>
    </xf>
    <xf numFmtId="0" fontId="3" fillId="3" borderId="0" xfId="0" applyFont="1" applyFill="1" applyBorder="1" applyAlignment="1" applyProtection="1">
      <alignment horizontal="center"/>
    </xf>
    <xf numFmtId="0" fontId="3" fillId="0" borderId="0" xfId="0" applyFont="1" applyFill="1" applyAlignment="1" applyProtection="1">
      <alignment horizontal="right" vertical="top" wrapText="1"/>
    </xf>
    <xf numFmtId="0" fontId="3" fillId="0" borderId="0" xfId="0" applyFont="1" applyFill="1" applyAlignment="1" applyProtection="1">
      <alignment horizontal="center" vertical="top" wrapText="1"/>
    </xf>
    <xf numFmtId="0" fontId="5" fillId="0" borderId="0" xfId="2" quotePrefix="1" applyFill="1" applyAlignment="1" applyProtection="1">
      <alignment horizontal="center" vertical="top" wrapText="1"/>
    </xf>
    <xf numFmtId="0" fontId="5" fillId="0" borderId="0" xfId="2" applyFill="1" applyAlignment="1" applyProtection="1">
      <alignment horizontal="center" vertical="top" wrapText="1"/>
    </xf>
    <xf numFmtId="0" fontId="3" fillId="0" borderId="1" xfId="0" applyFont="1" applyFill="1" applyBorder="1" applyAlignment="1">
      <alignment horizontal="left"/>
    </xf>
    <xf numFmtId="0" fontId="0" fillId="3" borderId="0" xfId="0" applyFill="1" applyAlignment="1">
      <alignment horizontal="center"/>
    </xf>
    <xf numFmtId="0" fontId="3" fillId="3" borderId="0" xfId="0" applyFont="1" applyFill="1" applyAlignment="1">
      <alignment horizontal="left"/>
    </xf>
    <xf numFmtId="0" fontId="0" fillId="3" borderId="0" xfId="0" applyFill="1" applyAlignment="1">
      <alignment horizontal="left"/>
    </xf>
    <xf numFmtId="0" fontId="0" fillId="3" borderId="0" xfId="0" applyFill="1" applyBorder="1" applyAlignment="1">
      <alignment horizontal="left" vertical="top" wrapText="1"/>
    </xf>
    <xf numFmtId="0" fontId="3" fillId="3" borderId="1" xfId="0" applyFont="1" applyFill="1" applyBorder="1" applyAlignment="1">
      <alignment horizontal="left"/>
    </xf>
    <xf numFmtId="0" fontId="0" fillId="3" borderId="3" xfId="0" applyFill="1" applyBorder="1" applyAlignment="1">
      <alignment horizontal="left" vertical="top" wrapText="1"/>
    </xf>
    <xf numFmtId="0" fontId="4" fillId="2" borderId="0" xfId="0" applyFont="1" applyFill="1" applyAlignment="1">
      <alignment horizontal="center" vertical="center"/>
    </xf>
    <xf numFmtId="0" fontId="20" fillId="3" borderId="0" xfId="0" applyFont="1" applyFill="1" applyAlignment="1">
      <alignment horizontal="center"/>
    </xf>
    <xf numFmtId="0" fontId="3" fillId="4" borderId="5" xfId="0" applyNumberFormat="1" applyFont="1" applyFill="1" applyBorder="1" applyAlignment="1">
      <alignment horizontal="center"/>
    </xf>
    <xf numFmtId="0" fontId="3" fillId="4" borderId="7" xfId="0" applyNumberFormat="1" applyFont="1" applyFill="1" applyBorder="1" applyAlignment="1">
      <alignment horizontal="center"/>
    </xf>
    <xf numFmtId="0" fontId="21" fillId="3" borderId="0" xfId="0" applyFont="1" applyFill="1" applyAlignment="1">
      <alignment horizontal="center"/>
    </xf>
    <xf numFmtId="0" fontId="3" fillId="3" borderId="0" xfId="0" applyFont="1" applyFill="1" applyBorder="1" applyAlignment="1">
      <alignment horizontal="center"/>
    </xf>
    <xf numFmtId="0" fontId="23" fillId="0" borderId="0" xfId="0" applyFont="1" applyFill="1" applyAlignment="1">
      <alignment horizontal="left"/>
    </xf>
    <xf numFmtId="0" fontId="3" fillId="3" borderId="0" xfId="0" applyFont="1" applyFill="1" applyBorder="1" applyAlignment="1">
      <alignment horizontal="left"/>
    </xf>
    <xf numFmtId="0" fontId="3" fillId="3" borderId="0" xfId="0" applyFont="1" applyFill="1" applyBorder="1" applyAlignment="1">
      <alignment horizontal="left" wrapText="1"/>
    </xf>
  </cellXfs>
  <cellStyles count="4">
    <cellStyle name="Currency" xfId="3" builtinId="4"/>
    <cellStyle name="Hyperlink" xfId="2" builtinId="8"/>
    <cellStyle name="Normal" xfId="0" builtinId="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B1C8-AFBB-48E6-9E1A-10BB464DA56E}">
  <dimension ref="A1:N178"/>
  <sheetViews>
    <sheetView showGridLines="0" tabSelected="1" zoomScale="130" zoomScaleNormal="130" workbookViewId="0">
      <selection activeCell="H114" sqref="H114"/>
    </sheetView>
  </sheetViews>
  <sheetFormatPr defaultColWidth="9.109375" defaultRowHeight="14.4" x14ac:dyDescent="0.3"/>
  <cols>
    <col min="1" max="1" width="6.6640625" style="6" customWidth="1"/>
    <col min="2" max="2" width="13.109375" style="6" customWidth="1"/>
    <col min="3" max="3" width="9.33203125" style="6" customWidth="1"/>
    <col min="4" max="4" width="13.44140625" style="6" customWidth="1"/>
    <col min="5" max="6" width="9.109375" style="6"/>
    <col min="7" max="7" width="10.77734375" style="6" customWidth="1"/>
    <col min="8" max="8" width="9.109375" style="6"/>
    <col min="9" max="9" width="16.33203125" style="6" customWidth="1"/>
    <col min="10" max="10" width="8" style="6" customWidth="1"/>
    <col min="11" max="11" width="8.6640625" style="6" customWidth="1"/>
    <col min="12" max="12" width="9.109375" style="6"/>
    <col min="13" max="13" width="7.109375" style="6" customWidth="1"/>
    <col min="14" max="16384" width="9.109375" style="6"/>
  </cols>
  <sheetData>
    <row r="1" spans="1:13" ht="15" customHeight="1" x14ac:dyDescent="0.3">
      <c r="A1" s="155" t="s">
        <v>192</v>
      </c>
      <c r="B1" s="155"/>
      <c r="C1" s="155"/>
      <c r="D1" s="155"/>
      <c r="E1" s="155"/>
      <c r="F1" s="155"/>
      <c r="G1" s="155"/>
      <c r="H1" s="155"/>
      <c r="I1" s="155"/>
      <c r="J1" s="155"/>
      <c r="K1" s="155"/>
      <c r="L1" s="155"/>
      <c r="M1" s="155"/>
    </row>
    <row r="2" spans="1:13" ht="17.399999999999999" x14ac:dyDescent="0.3">
      <c r="A2" s="156" t="s">
        <v>142</v>
      </c>
      <c r="B2" s="157"/>
      <c r="C2" s="157"/>
      <c r="D2" s="157"/>
      <c r="E2" s="157"/>
      <c r="F2" s="157"/>
      <c r="G2" s="157"/>
      <c r="H2" s="157"/>
      <c r="I2" s="157"/>
      <c r="J2" s="157"/>
      <c r="K2" s="157"/>
      <c r="L2" s="157"/>
      <c r="M2" s="157"/>
    </row>
    <row r="4" spans="1:13" ht="15" customHeight="1" x14ac:dyDescent="0.3">
      <c r="A4" s="158" t="s">
        <v>61</v>
      </c>
      <c r="B4" s="158"/>
      <c r="C4" s="158"/>
      <c r="D4" s="158"/>
      <c r="E4" s="158"/>
      <c r="F4" s="158"/>
      <c r="G4" s="158"/>
      <c r="H4" s="158"/>
      <c r="I4" s="158"/>
      <c r="J4" s="158"/>
      <c r="K4" s="158"/>
      <c r="L4" s="158"/>
      <c r="M4" s="158"/>
    </row>
    <row r="5" spans="1:13" x14ac:dyDescent="0.3">
      <c r="A5" s="158"/>
      <c r="B5" s="158"/>
      <c r="C5" s="158"/>
      <c r="D5" s="158"/>
      <c r="E5" s="158"/>
      <c r="F5" s="158"/>
      <c r="G5" s="158"/>
      <c r="H5" s="158"/>
      <c r="I5" s="158"/>
      <c r="J5" s="158"/>
      <c r="K5" s="158"/>
      <c r="L5" s="158"/>
      <c r="M5" s="158"/>
    </row>
    <row r="6" spans="1:13" x14ac:dyDescent="0.3">
      <c r="A6" s="158"/>
      <c r="B6" s="158"/>
      <c r="C6" s="158"/>
      <c r="D6" s="158"/>
      <c r="E6" s="158"/>
      <c r="F6" s="158"/>
      <c r="G6" s="158"/>
      <c r="H6" s="158"/>
      <c r="I6" s="158"/>
      <c r="J6" s="158"/>
      <c r="K6" s="158"/>
      <c r="L6" s="158"/>
      <c r="M6" s="158"/>
    </row>
    <row r="7" spans="1:13" x14ac:dyDescent="0.3">
      <c r="A7" s="158"/>
      <c r="B7" s="158"/>
      <c r="C7" s="158"/>
      <c r="D7" s="158"/>
      <c r="E7" s="158"/>
      <c r="F7" s="158"/>
      <c r="G7" s="158"/>
      <c r="H7" s="158"/>
      <c r="I7" s="158"/>
      <c r="J7" s="158"/>
      <c r="K7" s="158"/>
      <c r="L7" s="158"/>
      <c r="M7" s="158"/>
    </row>
    <row r="8" spans="1:13" x14ac:dyDescent="0.3">
      <c r="A8" s="159" t="s">
        <v>91</v>
      </c>
      <c r="B8" s="159"/>
      <c r="C8" s="159"/>
      <c r="D8" s="159"/>
      <c r="E8" s="159"/>
      <c r="F8" s="159"/>
      <c r="G8" s="159"/>
      <c r="H8" s="159"/>
      <c r="I8" s="159"/>
      <c r="J8" s="159"/>
      <c r="K8" s="159"/>
      <c r="L8" s="159"/>
      <c r="M8" s="159"/>
    </row>
    <row r="9" spans="1:13" x14ac:dyDescent="0.3">
      <c r="B9" s="5"/>
      <c r="C9" s="7" t="s">
        <v>8</v>
      </c>
    </row>
    <row r="10" spans="1:13" x14ac:dyDescent="0.3">
      <c r="A10" s="6" t="s">
        <v>75</v>
      </c>
      <c r="B10" s="8"/>
      <c r="C10" s="7"/>
    </row>
    <row r="11" spans="1:13" x14ac:dyDescent="0.3">
      <c r="A11" s="9" t="s">
        <v>74</v>
      </c>
      <c r="B11" s="10"/>
      <c r="C11" s="9"/>
      <c r="D11" s="9"/>
      <c r="E11" s="9"/>
      <c r="F11" s="9"/>
      <c r="G11" s="9"/>
      <c r="H11" s="9"/>
      <c r="I11" s="9"/>
      <c r="J11" s="9"/>
      <c r="K11" s="9"/>
      <c r="L11" s="9"/>
      <c r="M11" s="9"/>
    </row>
    <row r="12" spans="1:13" x14ac:dyDescent="0.3">
      <c r="I12" s="11"/>
      <c r="J12" s="11"/>
      <c r="L12" s="11"/>
    </row>
    <row r="13" spans="1:13" s="12" customFormat="1" x14ac:dyDescent="0.3">
      <c r="A13" s="56">
        <v>1</v>
      </c>
      <c r="B13" s="161" t="s">
        <v>176</v>
      </c>
      <c r="C13" s="161"/>
      <c r="D13" s="161"/>
      <c r="I13" s="33"/>
      <c r="J13" s="151" t="s">
        <v>0</v>
      </c>
      <c r="K13" s="151"/>
      <c r="L13" s="152" t="s">
        <v>1</v>
      </c>
      <c r="M13" s="152"/>
    </row>
    <row r="14" spans="1:13" s="12" customFormat="1" x14ac:dyDescent="0.3">
      <c r="I14" s="33"/>
      <c r="J14" s="33"/>
      <c r="L14" s="33"/>
    </row>
    <row r="15" spans="1:13" s="12" customFormat="1" x14ac:dyDescent="0.3">
      <c r="B15" s="130"/>
      <c r="C15" s="153" t="s">
        <v>63</v>
      </c>
      <c r="D15" s="153"/>
      <c r="E15" s="153"/>
      <c r="F15" s="153"/>
      <c r="G15" s="153"/>
      <c r="H15" s="153"/>
      <c r="I15" s="153"/>
      <c r="K15" s="35" t="s">
        <v>89</v>
      </c>
      <c r="L15" s="154" t="s">
        <v>2</v>
      </c>
      <c r="M15" s="154"/>
    </row>
    <row r="16" spans="1:13" s="12" customFormat="1" ht="15" customHeight="1" x14ac:dyDescent="0.3">
      <c r="B16" s="34"/>
      <c r="C16" s="36"/>
      <c r="D16" s="37"/>
      <c r="E16" s="36"/>
      <c r="F16" s="36"/>
      <c r="G16" s="36"/>
      <c r="H16" s="36"/>
      <c r="I16" s="36"/>
      <c r="K16" s="33"/>
      <c r="L16" s="33"/>
    </row>
    <row r="17" spans="1:14" s="12" customFormat="1" x14ac:dyDescent="0.3">
      <c r="B17" s="131"/>
      <c r="C17" s="160" t="s">
        <v>90</v>
      </c>
      <c r="D17" s="159"/>
      <c r="E17" s="159"/>
      <c r="F17" s="159"/>
      <c r="G17" s="159"/>
      <c r="H17" s="159"/>
      <c r="I17" s="159"/>
      <c r="K17" s="33" t="s">
        <v>173</v>
      </c>
      <c r="L17" s="154" t="s">
        <v>2</v>
      </c>
      <c r="M17" s="154"/>
    </row>
    <row r="18" spans="1:14" s="12" customFormat="1" x14ac:dyDescent="0.3">
      <c r="K18" s="39"/>
      <c r="L18" s="149"/>
      <c r="M18" s="149"/>
    </row>
    <row r="19" spans="1:14" s="12" customFormat="1" x14ac:dyDescent="0.3">
      <c r="K19" s="39"/>
      <c r="L19" s="149"/>
      <c r="M19" s="149"/>
    </row>
    <row r="20" spans="1:14" s="12" customFormat="1" x14ac:dyDescent="0.3">
      <c r="A20" s="150" t="s">
        <v>181</v>
      </c>
      <c r="B20" s="150"/>
      <c r="C20" s="150"/>
      <c r="D20" s="150"/>
      <c r="E20" s="150"/>
      <c r="F20" s="150"/>
      <c r="G20" s="150"/>
      <c r="H20" s="150"/>
      <c r="I20" s="150"/>
      <c r="J20" s="151" t="s">
        <v>0</v>
      </c>
      <c r="K20" s="151"/>
      <c r="L20" s="152" t="s">
        <v>1</v>
      </c>
      <c r="M20" s="152"/>
      <c r="N20" s="40"/>
    </row>
    <row r="21" spans="1:14" s="12" customFormat="1" ht="15" thickBot="1" x14ac:dyDescent="0.35">
      <c r="K21" s="39"/>
      <c r="L21" s="149"/>
      <c r="M21" s="149"/>
    </row>
    <row r="22" spans="1:14" s="12" customFormat="1" ht="15" thickBot="1" x14ac:dyDescent="0.35">
      <c r="B22" s="148" t="e">
        <f>C30/H30</f>
        <v>#DIV/0!</v>
      </c>
      <c r="C22" s="12" t="s">
        <v>188</v>
      </c>
      <c r="D22" s="41"/>
      <c r="E22" s="33"/>
      <c r="F22" s="33"/>
      <c r="G22" s="33"/>
      <c r="H22" s="33"/>
      <c r="I22" s="33"/>
      <c r="J22" s="33"/>
      <c r="K22" s="129">
        <v>0.9</v>
      </c>
      <c r="L22" s="144" t="s">
        <v>4</v>
      </c>
      <c r="M22" s="34"/>
    </row>
    <row r="23" spans="1:14" s="12" customFormat="1" x14ac:dyDescent="0.3">
      <c r="B23" s="69"/>
      <c r="G23" s="128"/>
      <c r="H23" s="128"/>
      <c r="I23" s="128"/>
      <c r="J23" s="128"/>
      <c r="K23" s="128"/>
      <c r="L23" s="128"/>
      <c r="M23" s="127"/>
    </row>
    <row r="24" spans="1:14" s="12" customFormat="1" x14ac:dyDescent="0.3">
      <c r="C24" s="141"/>
      <c r="D24" s="128" t="s">
        <v>187</v>
      </c>
      <c r="H24" s="128"/>
      <c r="I24" s="128"/>
      <c r="J24" s="128"/>
      <c r="K24" s="128"/>
      <c r="L24" s="128"/>
      <c r="M24" s="127"/>
    </row>
    <row r="25" spans="1:14" s="12" customFormat="1" x14ac:dyDescent="0.3">
      <c r="C25" s="142" t="s">
        <v>182</v>
      </c>
      <c r="D25" s="128"/>
      <c r="H25" s="128"/>
      <c r="I25" s="128"/>
      <c r="J25" s="128"/>
      <c r="K25" s="128"/>
      <c r="L25" s="128"/>
      <c r="M25" s="127"/>
    </row>
    <row r="26" spans="1:14" s="12" customFormat="1" x14ac:dyDescent="0.3">
      <c r="C26" s="141"/>
      <c r="D26" s="128" t="s">
        <v>183</v>
      </c>
      <c r="H26" s="72"/>
      <c r="I26" s="128" t="s">
        <v>189</v>
      </c>
      <c r="J26" s="128"/>
      <c r="K26" s="128"/>
      <c r="L26" s="128"/>
      <c r="M26" s="127"/>
    </row>
    <row r="27" spans="1:14" s="12" customFormat="1" x14ac:dyDescent="0.3">
      <c r="C27" s="142" t="s">
        <v>182</v>
      </c>
      <c r="D27" s="128"/>
      <c r="H27" s="143" t="s">
        <v>182</v>
      </c>
      <c r="I27" s="128"/>
      <c r="J27" s="128"/>
      <c r="K27" s="128"/>
      <c r="L27" s="128"/>
      <c r="M27" s="127"/>
    </row>
    <row r="28" spans="1:14" s="12" customFormat="1" x14ac:dyDescent="0.3">
      <c r="C28" s="141"/>
      <c r="D28" s="128" t="s">
        <v>184</v>
      </c>
      <c r="H28" s="72"/>
      <c r="I28" s="128" t="s">
        <v>190</v>
      </c>
      <c r="J28" s="128"/>
      <c r="K28" s="128"/>
      <c r="L28" s="128"/>
      <c r="M28" s="127"/>
    </row>
    <row r="29" spans="1:14" s="12" customFormat="1" x14ac:dyDescent="0.3">
      <c r="C29" s="142" t="s">
        <v>186</v>
      </c>
      <c r="D29" s="128"/>
      <c r="H29" s="143" t="s">
        <v>186</v>
      </c>
      <c r="I29" s="128"/>
      <c r="J29" s="128"/>
      <c r="K29" s="128"/>
      <c r="L29" s="128"/>
      <c r="M29" s="127"/>
    </row>
    <row r="30" spans="1:14" s="12" customFormat="1" ht="13.8" customHeight="1" x14ac:dyDescent="0.3">
      <c r="C30" s="146">
        <f>C24-C26-C28</f>
        <v>0</v>
      </c>
      <c r="D30" s="128"/>
      <c r="E30" s="145" t="s">
        <v>185</v>
      </c>
      <c r="F30" s="145"/>
      <c r="G30" s="39"/>
      <c r="H30" s="147">
        <f>H26-H28</f>
        <v>0</v>
      </c>
      <c r="I30" s="39"/>
      <c r="J30" s="39"/>
      <c r="K30" s="34"/>
      <c r="L30" s="34"/>
      <c r="M30" s="34"/>
    </row>
    <row r="31" spans="1:14" s="12" customFormat="1" ht="13.8" customHeight="1" x14ac:dyDescent="0.3">
      <c r="B31" s="41"/>
      <c r="C31" s="128"/>
      <c r="D31" s="42"/>
      <c r="F31" s="39"/>
      <c r="G31" s="39"/>
      <c r="H31" s="39"/>
      <c r="I31" s="39"/>
      <c r="J31" s="39"/>
      <c r="K31" s="127"/>
      <c r="L31" s="127"/>
      <c r="M31" s="127"/>
    </row>
    <row r="32" spans="1:14" s="12" customFormat="1" ht="13.8" customHeight="1" x14ac:dyDescent="0.3">
      <c r="B32" s="41"/>
      <c r="C32" s="128"/>
      <c r="D32" s="42"/>
      <c r="F32" s="39"/>
      <c r="G32" s="39"/>
      <c r="H32" s="39"/>
      <c r="I32" s="39"/>
      <c r="J32" s="39"/>
      <c r="K32" s="127"/>
      <c r="L32" s="127"/>
      <c r="M32" s="127"/>
    </row>
    <row r="33" spans="1:13" s="12" customFormat="1" ht="13.8" customHeight="1" x14ac:dyDescent="0.3">
      <c r="A33" s="161" t="s">
        <v>92</v>
      </c>
      <c r="B33" s="161"/>
      <c r="C33" s="161"/>
      <c r="D33" s="161"/>
      <c r="E33" s="161"/>
      <c r="F33" s="161"/>
      <c r="G33" s="161"/>
      <c r="H33" s="161"/>
      <c r="I33" s="161"/>
      <c r="J33" s="151" t="s">
        <v>0</v>
      </c>
      <c r="K33" s="151"/>
      <c r="L33" s="152" t="s">
        <v>1</v>
      </c>
      <c r="M33" s="152"/>
    </row>
    <row r="34" spans="1:13" s="12" customFormat="1" ht="13.8" customHeight="1" x14ac:dyDescent="0.3">
      <c r="D34" s="42"/>
      <c r="F34" s="39"/>
      <c r="G34" s="39"/>
      <c r="H34" s="39"/>
      <c r="I34" s="39"/>
      <c r="J34" s="39"/>
      <c r="K34" s="34"/>
      <c r="L34" s="34"/>
      <c r="M34" s="34"/>
    </row>
    <row r="35" spans="1:13" s="12" customFormat="1" ht="13.8" customHeight="1" x14ac:dyDescent="0.3">
      <c r="A35" s="44" t="s">
        <v>9</v>
      </c>
      <c r="B35" s="81"/>
      <c r="C35" s="12" t="s">
        <v>157</v>
      </c>
      <c r="D35" s="42"/>
      <c r="F35" s="39"/>
      <c r="G35" s="39"/>
      <c r="H35" s="39"/>
      <c r="I35" s="39"/>
      <c r="J35" s="165" t="s">
        <v>113</v>
      </c>
      <c r="K35" s="165"/>
      <c r="L35" s="163" t="s">
        <v>59</v>
      </c>
      <c r="M35" s="163"/>
    </row>
    <row r="36" spans="1:13" s="12" customFormat="1" ht="13.8" customHeight="1" x14ac:dyDescent="0.3">
      <c r="A36" s="44"/>
      <c r="D36" s="42"/>
      <c r="F36" s="39"/>
      <c r="G36" s="39"/>
      <c r="H36" s="39"/>
      <c r="I36" s="39"/>
      <c r="J36" s="39"/>
      <c r="K36" s="34"/>
      <c r="L36" s="34"/>
      <c r="M36" s="34"/>
    </row>
    <row r="37" spans="1:13" s="12" customFormat="1" ht="13.8" customHeight="1" x14ac:dyDescent="0.3">
      <c r="A37" s="44" t="s">
        <v>10</v>
      </c>
      <c r="B37" s="81"/>
      <c r="C37" s="12" t="s">
        <v>158</v>
      </c>
      <c r="D37" s="42"/>
      <c r="F37" s="39"/>
      <c r="G37" s="39"/>
      <c r="H37" s="39"/>
      <c r="I37" s="39"/>
      <c r="J37" s="165" t="s">
        <v>112</v>
      </c>
      <c r="K37" s="165"/>
      <c r="L37" s="163" t="s">
        <v>59</v>
      </c>
      <c r="M37" s="163"/>
    </row>
    <row r="38" spans="1:13" s="12" customFormat="1" ht="13.8" customHeight="1" x14ac:dyDescent="0.3">
      <c r="D38" s="42"/>
      <c r="F38" s="39"/>
      <c r="G38" s="39"/>
      <c r="H38" s="39"/>
      <c r="I38" s="39"/>
      <c r="J38" s="39"/>
      <c r="K38" s="34"/>
      <c r="L38" s="34"/>
      <c r="M38" s="34"/>
    </row>
    <row r="39" spans="1:13" s="12" customFormat="1" ht="13.8" customHeight="1" x14ac:dyDescent="0.3">
      <c r="D39" s="42"/>
      <c r="F39" s="39"/>
      <c r="G39" s="39"/>
      <c r="H39" s="39"/>
      <c r="I39" s="39"/>
      <c r="J39" s="39"/>
      <c r="K39" s="34"/>
      <c r="L39" s="34"/>
      <c r="M39" s="34"/>
    </row>
    <row r="40" spans="1:13" s="12" customFormat="1" ht="13.8" customHeight="1" x14ac:dyDescent="0.3">
      <c r="A40" s="161" t="s">
        <v>96</v>
      </c>
      <c r="B40" s="161"/>
      <c r="C40" s="161"/>
      <c r="D40" s="161"/>
      <c r="E40" s="161"/>
      <c r="F40" s="161"/>
      <c r="G40" s="161"/>
      <c r="H40" s="161"/>
      <c r="I40" s="161"/>
      <c r="J40" s="151" t="s">
        <v>0</v>
      </c>
      <c r="K40" s="151"/>
      <c r="L40" s="152" t="s">
        <v>1</v>
      </c>
      <c r="M40" s="152"/>
    </row>
    <row r="41" spans="1:13" s="12" customFormat="1" ht="13.8" customHeight="1" x14ac:dyDescent="0.3">
      <c r="D41" s="42"/>
      <c r="F41" s="39"/>
      <c r="G41" s="39"/>
      <c r="H41" s="39"/>
      <c r="I41" s="39"/>
      <c r="J41" s="39"/>
      <c r="K41" s="34"/>
      <c r="L41" s="34"/>
      <c r="M41" s="34"/>
    </row>
    <row r="42" spans="1:13" s="12" customFormat="1" ht="13.8" customHeight="1" x14ac:dyDescent="0.3">
      <c r="A42" s="44" t="s">
        <v>9</v>
      </c>
      <c r="B42" s="72"/>
      <c r="C42" s="12" t="s">
        <v>93</v>
      </c>
      <c r="D42" s="42"/>
      <c r="F42" s="39"/>
      <c r="G42" s="39"/>
      <c r="H42" s="39"/>
      <c r="I42" s="39"/>
      <c r="J42" s="39"/>
      <c r="K42" s="34" t="s">
        <v>17</v>
      </c>
      <c r="L42" s="163" t="s">
        <v>97</v>
      </c>
      <c r="M42" s="163"/>
    </row>
    <row r="43" spans="1:13" s="12" customFormat="1" ht="13.8" customHeight="1" x14ac:dyDescent="0.3">
      <c r="A43" s="44"/>
      <c r="D43" s="42"/>
      <c r="F43" s="39"/>
      <c r="G43" s="39"/>
      <c r="H43" s="39"/>
      <c r="I43" s="39"/>
      <c r="J43" s="39"/>
      <c r="K43" s="34"/>
      <c r="L43" s="34"/>
      <c r="M43" s="34"/>
    </row>
    <row r="44" spans="1:13" s="12" customFormat="1" ht="13.8" customHeight="1" x14ac:dyDescent="0.3">
      <c r="A44" s="44" t="s">
        <v>10</v>
      </c>
      <c r="B44" s="81"/>
      <c r="C44" s="12" t="s">
        <v>94</v>
      </c>
      <c r="D44" s="42"/>
      <c r="F44" s="39"/>
      <c r="G44" s="39"/>
      <c r="H44" s="39"/>
      <c r="I44" s="39"/>
      <c r="J44" s="39"/>
      <c r="K44" s="34" t="s">
        <v>17</v>
      </c>
      <c r="L44" s="163" t="s">
        <v>97</v>
      </c>
      <c r="M44" s="163"/>
    </row>
    <row r="45" spans="1:13" s="12" customFormat="1" ht="13.8" customHeight="1" x14ac:dyDescent="0.3">
      <c r="A45" s="44"/>
      <c r="B45" s="68"/>
      <c r="D45" s="42"/>
      <c r="F45" s="39"/>
      <c r="G45" s="39"/>
      <c r="H45" s="39"/>
      <c r="I45" s="39"/>
      <c r="J45" s="39"/>
      <c r="K45" s="34"/>
      <c r="L45" s="34"/>
      <c r="M45" s="34"/>
    </row>
    <row r="46" spans="1:13" s="12" customFormat="1" ht="13.8" customHeight="1" x14ac:dyDescent="0.3">
      <c r="A46" s="44" t="s">
        <v>11</v>
      </c>
      <c r="B46" s="81"/>
      <c r="C46" s="12" t="s">
        <v>95</v>
      </c>
      <c r="D46" s="42"/>
      <c r="F46" s="39"/>
      <c r="G46" s="39"/>
      <c r="H46" s="39"/>
      <c r="I46" s="39"/>
      <c r="J46" s="39"/>
      <c r="K46" s="34" t="s">
        <v>17</v>
      </c>
      <c r="L46" s="163" t="s">
        <v>97</v>
      </c>
      <c r="M46" s="163"/>
    </row>
    <row r="47" spans="1:13" s="12" customFormat="1" ht="13.8" customHeight="1" x14ac:dyDescent="0.3">
      <c r="B47" s="68"/>
      <c r="D47" s="42"/>
      <c r="F47" s="39"/>
      <c r="G47" s="39"/>
      <c r="H47" s="39"/>
      <c r="I47" s="39"/>
      <c r="J47" s="39"/>
      <c r="K47" s="34"/>
      <c r="L47" s="34"/>
      <c r="M47" s="34"/>
    </row>
    <row r="48" spans="1:13" s="12" customFormat="1" x14ac:dyDescent="0.3">
      <c r="B48" s="43"/>
      <c r="J48" s="162"/>
      <c r="K48" s="149"/>
      <c r="L48" s="163"/>
      <c r="M48" s="163"/>
    </row>
    <row r="49" spans="1:13" s="12" customFormat="1" x14ac:dyDescent="0.3">
      <c r="A49" s="164" t="s">
        <v>98</v>
      </c>
      <c r="B49" s="164"/>
      <c r="C49" s="164"/>
      <c r="D49" s="164"/>
      <c r="E49" s="164"/>
      <c r="F49" s="164"/>
      <c r="G49" s="164"/>
      <c r="H49" s="164"/>
      <c r="I49" s="164"/>
      <c r="J49" s="151" t="s">
        <v>0</v>
      </c>
      <c r="K49" s="151"/>
      <c r="L49" s="152" t="s">
        <v>1</v>
      </c>
      <c r="M49" s="152"/>
    </row>
    <row r="50" spans="1:13" s="12" customFormat="1" x14ac:dyDescent="0.3">
      <c r="J50" s="162"/>
      <c r="K50" s="149"/>
      <c r="L50" s="163"/>
      <c r="M50" s="163"/>
    </row>
    <row r="51" spans="1:13" s="12" customFormat="1" x14ac:dyDescent="0.3">
      <c r="A51" s="44" t="s">
        <v>9</v>
      </c>
      <c r="B51" s="45"/>
      <c r="C51" s="160" t="s">
        <v>122</v>
      </c>
      <c r="D51" s="166"/>
      <c r="E51" s="166"/>
      <c r="F51" s="166"/>
      <c r="G51" s="166"/>
      <c r="H51" s="166"/>
      <c r="I51" s="166"/>
      <c r="J51" s="166"/>
      <c r="K51" s="15">
        <v>0.2</v>
      </c>
      <c r="L51" s="163" t="s">
        <v>59</v>
      </c>
      <c r="M51" s="163"/>
    </row>
    <row r="52" spans="1:13" s="12" customFormat="1" x14ac:dyDescent="0.3">
      <c r="A52" s="44"/>
      <c r="B52" s="34"/>
      <c r="C52" s="39"/>
      <c r="K52" s="34"/>
    </row>
    <row r="53" spans="1:13" s="12" customFormat="1" x14ac:dyDescent="0.3">
      <c r="A53" s="44"/>
      <c r="B53" s="34"/>
      <c r="C53" s="167"/>
      <c r="D53" s="167"/>
      <c r="E53" s="167"/>
      <c r="F53" s="167"/>
      <c r="G53" s="167"/>
      <c r="H53" s="167"/>
      <c r="I53" s="167"/>
      <c r="J53" s="167"/>
      <c r="K53" s="34"/>
    </row>
    <row r="54" spans="1:13" s="12" customFormat="1" x14ac:dyDescent="0.3">
      <c r="A54" s="44" t="s">
        <v>10</v>
      </c>
      <c r="B54" s="45"/>
      <c r="C54" s="160" t="s">
        <v>123</v>
      </c>
      <c r="D54" s="166"/>
      <c r="E54" s="166"/>
      <c r="F54" s="166"/>
      <c r="G54" s="166"/>
      <c r="H54" s="166"/>
      <c r="I54" s="166"/>
      <c r="J54" s="166"/>
      <c r="K54" s="15">
        <v>0.25</v>
      </c>
      <c r="L54" s="163" t="s">
        <v>59</v>
      </c>
      <c r="M54" s="163"/>
    </row>
    <row r="55" spans="1:13" s="12" customFormat="1" x14ac:dyDescent="0.3">
      <c r="A55" s="44"/>
      <c r="B55" s="46"/>
      <c r="C55" s="47"/>
      <c r="D55" s="47"/>
      <c r="E55" s="47"/>
      <c r="F55" s="47"/>
      <c r="G55" s="47"/>
      <c r="H55" s="47"/>
      <c r="I55" s="47"/>
      <c r="J55" s="47"/>
      <c r="K55" s="15"/>
      <c r="L55" s="48"/>
      <c r="M55" s="48"/>
    </row>
    <row r="56" spans="1:13" s="12" customFormat="1" x14ac:dyDescent="0.3">
      <c r="A56" s="44"/>
      <c r="B56" s="46"/>
      <c r="C56" s="47"/>
      <c r="D56" s="47"/>
      <c r="E56" s="47"/>
      <c r="F56" s="47"/>
      <c r="G56" s="47"/>
      <c r="H56" s="47"/>
      <c r="I56" s="47"/>
      <c r="J56" s="47"/>
      <c r="K56" s="15"/>
      <c r="L56" s="48"/>
      <c r="M56" s="48"/>
    </row>
    <row r="57" spans="1:13" s="12" customFormat="1" x14ac:dyDescent="0.3">
      <c r="A57" s="164" t="s">
        <v>174</v>
      </c>
      <c r="B57" s="164"/>
      <c r="C57" s="164"/>
      <c r="D57" s="164"/>
      <c r="E57" s="164"/>
      <c r="F57" s="164"/>
      <c r="G57" s="164"/>
      <c r="H57" s="164"/>
      <c r="I57" s="164"/>
      <c r="J57" s="151" t="s">
        <v>0</v>
      </c>
      <c r="K57" s="151"/>
      <c r="L57" s="152" t="s">
        <v>1</v>
      </c>
      <c r="M57" s="152"/>
    </row>
    <row r="58" spans="1:13" s="12" customFormat="1" x14ac:dyDescent="0.3">
      <c r="A58" s="44"/>
      <c r="B58" s="46"/>
      <c r="C58" s="47"/>
      <c r="D58" s="47"/>
      <c r="E58" s="47"/>
      <c r="F58" s="47"/>
      <c r="G58" s="47"/>
      <c r="H58" s="47"/>
      <c r="I58" s="47"/>
      <c r="J58" s="47"/>
      <c r="K58" s="15"/>
      <c r="L58" s="48"/>
      <c r="M58" s="48"/>
    </row>
    <row r="59" spans="1:13" s="12" customFormat="1" x14ac:dyDescent="0.3">
      <c r="A59" s="50" t="s">
        <v>9</v>
      </c>
      <c r="B59" s="136" t="e">
        <f>(D60+D61)/D63</f>
        <v>#DIV/0!</v>
      </c>
      <c r="C59" s="160" t="s">
        <v>124</v>
      </c>
      <c r="D59" s="166"/>
      <c r="E59" s="166"/>
      <c r="F59" s="166"/>
      <c r="G59" s="166"/>
      <c r="H59" s="166"/>
      <c r="I59" s="166"/>
      <c r="J59" s="166"/>
      <c r="K59" s="51">
        <v>0.85</v>
      </c>
      <c r="L59" s="163" t="s">
        <v>3</v>
      </c>
      <c r="M59" s="163"/>
    </row>
    <row r="60" spans="1:13" s="12" customFormat="1" x14ac:dyDescent="0.3">
      <c r="A60" s="52"/>
      <c r="B60" s="52"/>
      <c r="C60" s="168" t="s">
        <v>7</v>
      </c>
      <c r="D60" s="38"/>
      <c r="E60" s="159" t="s">
        <v>57</v>
      </c>
      <c r="F60" s="159"/>
      <c r="G60" s="159"/>
      <c r="H60" s="159"/>
      <c r="I60" s="159"/>
      <c r="J60" s="52"/>
      <c r="K60" s="52"/>
      <c r="L60" s="52"/>
      <c r="M60" s="52"/>
    </row>
    <row r="61" spans="1:13" s="12" customFormat="1" x14ac:dyDescent="0.3">
      <c r="A61" s="52"/>
      <c r="B61" s="52"/>
      <c r="C61" s="168"/>
      <c r="D61" s="38"/>
      <c r="E61" s="39" t="s">
        <v>58</v>
      </c>
      <c r="F61" s="39"/>
      <c r="G61" s="39"/>
      <c r="H61" s="39"/>
      <c r="I61" s="39"/>
      <c r="J61" s="52"/>
      <c r="K61" s="52"/>
      <c r="L61" s="52"/>
      <c r="M61" s="52"/>
    </row>
    <row r="62" spans="1:13" s="12" customFormat="1" x14ac:dyDescent="0.3">
      <c r="A62" s="52"/>
      <c r="B62" s="52"/>
      <c r="C62" s="52"/>
      <c r="D62" s="34" t="s">
        <v>13</v>
      </c>
      <c r="E62" s="52"/>
      <c r="F62" s="52"/>
      <c r="G62" s="52"/>
      <c r="H62" s="52"/>
      <c r="I62" s="52"/>
      <c r="J62" s="52"/>
      <c r="K62" s="52"/>
      <c r="L62" s="52"/>
      <c r="M62" s="52"/>
    </row>
    <row r="63" spans="1:13" s="12" customFormat="1" x14ac:dyDescent="0.3">
      <c r="A63" s="52"/>
      <c r="B63" s="52"/>
      <c r="C63" s="52"/>
      <c r="D63" s="38"/>
      <c r="E63" s="169" t="s">
        <v>56</v>
      </c>
      <c r="F63" s="170"/>
      <c r="G63" s="170"/>
      <c r="H63" s="170"/>
      <c r="I63" s="170"/>
      <c r="J63" s="52"/>
      <c r="K63" s="52"/>
      <c r="L63" s="52"/>
      <c r="M63" s="52"/>
    </row>
    <row r="64" spans="1:13" s="12" customFormat="1" x14ac:dyDescent="0.3">
      <c r="A64" s="52"/>
      <c r="B64" s="52"/>
      <c r="C64" s="52"/>
      <c r="D64" s="58"/>
      <c r="E64" s="82"/>
      <c r="F64" s="83"/>
      <c r="G64" s="83"/>
      <c r="H64" s="83"/>
      <c r="I64" s="83"/>
      <c r="J64" s="52"/>
      <c r="K64" s="52"/>
      <c r="L64" s="52"/>
      <c r="M64" s="52"/>
    </row>
    <row r="65" spans="1:13" s="12" customFormat="1" x14ac:dyDescent="0.3">
      <c r="A65" s="50" t="s">
        <v>10</v>
      </c>
      <c r="B65" s="171" t="s">
        <v>159</v>
      </c>
      <c r="C65" s="171"/>
      <c r="D65" s="171"/>
      <c r="E65" s="171"/>
      <c r="F65" s="171"/>
      <c r="G65" s="171"/>
      <c r="H65" s="171"/>
      <c r="I65" s="171"/>
      <c r="J65" s="151" t="s">
        <v>0</v>
      </c>
      <c r="K65" s="151"/>
      <c r="L65" s="152" t="s">
        <v>1</v>
      </c>
      <c r="M65" s="152"/>
    </row>
    <row r="66" spans="1:13" s="12" customFormat="1" x14ac:dyDescent="0.3">
      <c r="J66" s="162"/>
      <c r="K66" s="149"/>
      <c r="L66" s="163"/>
      <c r="M66" s="163"/>
    </row>
    <row r="67" spans="1:13" s="12" customFormat="1" x14ac:dyDescent="0.3">
      <c r="A67" s="44">
        <v>1</v>
      </c>
      <c r="B67" s="45"/>
      <c r="C67" s="160" t="s">
        <v>99</v>
      </c>
      <c r="D67" s="166"/>
      <c r="E67" s="166"/>
      <c r="F67" s="166"/>
      <c r="G67" s="166"/>
      <c r="H67" s="166"/>
      <c r="I67" s="166"/>
      <c r="J67" s="166"/>
      <c r="K67" s="15" t="s">
        <v>17</v>
      </c>
      <c r="L67" s="163" t="s">
        <v>102</v>
      </c>
      <c r="M67" s="163"/>
    </row>
    <row r="68" spans="1:13" s="12" customFormat="1" x14ac:dyDescent="0.3">
      <c r="A68" s="44"/>
      <c r="B68" s="34"/>
      <c r="C68" s="39"/>
      <c r="K68" s="34"/>
    </row>
    <row r="69" spans="1:13" s="12" customFormat="1" x14ac:dyDescent="0.3">
      <c r="A69" s="44">
        <v>2</v>
      </c>
      <c r="B69" s="45"/>
      <c r="C69" s="160" t="s">
        <v>100</v>
      </c>
      <c r="D69" s="166"/>
      <c r="E69" s="166"/>
      <c r="F69" s="166"/>
      <c r="G69" s="166"/>
      <c r="H69" s="166"/>
      <c r="I69" s="166"/>
      <c r="J69" s="166"/>
      <c r="K69" s="15" t="s">
        <v>17</v>
      </c>
      <c r="L69" s="163" t="s">
        <v>102</v>
      </c>
      <c r="M69" s="163"/>
    </row>
    <row r="70" spans="1:13" s="12" customFormat="1" x14ac:dyDescent="0.3">
      <c r="A70" s="44"/>
      <c r="B70" s="46"/>
      <c r="C70" s="47"/>
      <c r="D70" s="47"/>
      <c r="E70" s="47"/>
      <c r="F70" s="47"/>
      <c r="G70" s="47"/>
      <c r="H70" s="47"/>
      <c r="I70" s="47"/>
      <c r="J70" s="47"/>
      <c r="K70" s="15"/>
      <c r="L70" s="48"/>
      <c r="M70" s="48"/>
    </row>
    <row r="71" spans="1:13" s="12" customFormat="1" x14ac:dyDescent="0.3">
      <c r="A71" s="44">
        <v>3</v>
      </c>
      <c r="B71" s="45"/>
      <c r="C71" s="47" t="s">
        <v>125</v>
      </c>
      <c r="D71" s="47"/>
      <c r="E71" s="47"/>
      <c r="F71" s="47"/>
      <c r="G71" s="47"/>
      <c r="H71" s="47"/>
      <c r="I71" s="47"/>
      <c r="J71" s="47"/>
      <c r="K71" s="15" t="s">
        <v>17</v>
      </c>
      <c r="L71" s="163" t="s">
        <v>102</v>
      </c>
      <c r="M71" s="163"/>
    </row>
    <row r="72" spans="1:13" s="12" customFormat="1" x14ac:dyDescent="0.3">
      <c r="A72" s="52"/>
      <c r="B72" s="52"/>
      <c r="C72" s="52"/>
      <c r="D72" s="58"/>
      <c r="E72" s="82"/>
      <c r="F72" s="83"/>
      <c r="G72" s="83"/>
      <c r="H72" s="83"/>
      <c r="I72" s="83"/>
      <c r="J72" s="52"/>
      <c r="K72" s="52"/>
      <c r="L72" s="52"/>
      <c r="M72" s="52"/>
    </row>
    <row r="73" spans="1:13" s="12" customFormat="1" x14ac:dyDescent="0.3">
      <c r="A73" s="50">
        <v>4</v>
      </c>
      <c r="B73" s="84"/>
      <c r="C73" s="169" t="s">
        <v>199</v>
      </c>
      <c r="D73" s="170"/>
      <c r="E73" s="170"/>
      <c r="F73" s="170"/>
      <c r="G73" s="170"/>
      <c r="H73" s="170"/>
      <c r="I73" s="170"/>
      <c r="J73" s="52"/>
      <c r="K73" s="52" t="s">
        <v>17</v>
      </c>
      <c r="L73" s="172" t="s">
        <v>102</v>
      </c>
      <c r="M73" s="172"/>
    </row>
    <row r="74" spans="1:13" s="12" customFormat="1" x14ac:dyDescent="0.3">
      <c r="A74" s="50"/>
      <c r="B74" s="52"/>
      <c r="C74" s="52"/>
      <c r="D74" s="58"/>
      <c r="E74" s="82"/>
      <c r="F74" s="83"/>
      <c r="G74" s="83"/>
      <c r="H74" s="83"/>
      <c r="I74" s="83"/>
      <c r="J74" s="52"/>
      <c r="K74" s="52"/>
      <c r="L74" s="52"/>
      <c r="M74" s="52"/>
    </row>
    <row r="75" spans="1:13" s="12" customFormat="1" x14ac:dyDescent="0.3">
      <c r="A75" s="50">
        <v>5</v>
      </c>
      <c r="B75" s="84"/>
      <c r="C75" s="169" t="s">
        <v>101</v>
      </c>
      <c r="D75" s="170"/>
      <c r="E75" s="170"/>
      <c r="F75" s="170"/>
      <c r="G75" s="170"/>
      <c r="H75" s="170"/>
      <c r="I75" s="170"/>
      <c r="J75" s="52"/>
      <c r="K75" s="52" t="s">
        <v>17</v>
      </c>
      <c r="L75" s="172" t="s">
        <v>102</v>
      </c>
      <c r="M75" s="172"/>
    </row>
    <row r="76" spans="1:13" s="12" customFormat="1" x14ac:dyDescent="0.3">
      <c r="A76" s="52"/>
      <c r="B76" s="52"/>
      <c r="C76" s="52"/>
      <c r="D76" s="58"/>
      <c r="E76" s="82"/>
      <c r="F76" s="83"/>
      <c r="G76" s="83"/>
      <c r="H76" s="83"/>
      <c r="I76" s="83"/>
      <c r="J76" s="52"/>
      <c r="K76" s="52"/>
      <c r="L76" s="52"/>
      <c r="M76" s="52"/>
    </row>
    <row r="77" spans="1:13" s="12" customFormat="1" x14ac:dyDescent="0.3">
      <c r="A77" s="52"/>
      <c r="B77" s="52"/>
      <c r="C77" s="52"/>
      <c r="D77" s="52"/>
      <c r="E77" s="52"/>
      <c r="F77" s="52"/>
      <c r="G77" s="52"/>
      <c r="H77" s="52"/>
      <c r="I77" s="52"/>
      <c r="J77" s="52"/>
      <c r="K77" s="52"/>
      <c r="L77" s="52"/>
      <c r="M77" s="52"/>
    </row>
    <row r="78" spans="1:13" s="12" customFormat="1" x14ac:dyDescent="0.3">
      <c r="A78" s="150" t="s">
        <v>177</v>
      </c>
      <c r="B78" s="150"/>
      <c r="C78" s="150"/>
      <c r="D78" s="150"/>
      <c r="E78" s="150"/>
      <c r="F78" s="150"/>
      <c r="G78" s="150"/>
      <c r="H78" s="150"/>
      <c r="I78" s="150"/>
      <c r="J78" s="151" t="s">
        <v>0</v>
      </c>
      <c r="K78" s="151"/>
      <c r="L78" s="152" t="s">
        <v>1</v>
      </c>
      <c r="M78" s="152"/>
    </row>
    <row r="79" spans="1:13" s="12" customFormat="1" x14ac:dyDescent="0.3">
      <c r="A79" s="44"/>
      <c r="B79" s="53"/>
      <c r="C79" s="53"/>
      <c r="D79" s="53"/>
      <c r="E79" s="53"/>
      <c r="F79" s="53"/>
      <c r="G79" s="53"/>
      <c r="H79" s="53"/>
      <c r="I79" s="53"/>
      <c r="J79" s="54"/>
      <c r="K79" s="54"/>
      <c r="L79" s="55"/>
      <c r="M79" s="55"/>
    </row>
    <row r="80" spans="1:13" s="12" customFormat="1" x14ac:dyDescent="0.3">
      <c r="A80" s="44" t="s">
        <v>11</v>
      </c>
      <c r="B80" s="138" t="e">
        <f>D81/D83</f>
        <v>#DIV/0!</v>
      </c>
      <c r="C80" s="56" t="s">
        <v>64</v>
      </c>
      <c r="D80" s="53"/>
      <c r="E80" s="53"/>
      <c r="F80" s="53"/>
      <c r="G80" s="53"/>
      <c r="H80" s="53"/>
      <c r="I80" s="53"/>
      <c r="J80" s="54"/>
      <c r="K80" s="59" t="s">
        <v>162</v>
      </c>
      <c r="L80" s="163" t="s">
        <v>3</v>
      </c>
      <c r="M80" s="163"/>
    </row>
    <row r="81" spans="1:13" s="12" customFormat="1" x14ac:dyDescent="0.3">
      <c r="A81" s="49"/>
      <c r="B81" s="53"/>
      <c r="C81" s="53"/>
      <c r="D81" s="134"/>
      <c r="E81" s="60" t="s">
        <v>76</v>
      </c>
      <c r="F81" s="53"/>
      <c r="G81" s="53"/>
      <c r="H81" s="53"/>
      <c r="I81" s="53"/>
      <c r="J81" s="54"/>
      <c r="K81" s="54"/>
      <c r="L81" s="55"/>
      <c r="M81" s="55"/>
    </row>
    <row r="82" spans="1:13" s="12" customFormat="1" x14ac:dyDescent="0.3">
      <c r="A82" s="49"/>
      <c r="B82" s="53"/>
      <c r="C82" s="53"/>
      <c r="D82" s="95" t="s">
        <v>13</v>
      </c>
      <c r="E82" s="60"/>
      <c r="F82" s="53"/>
      <c r="G82" s="53"/>
      <c r="H82" s="53"/>
      <c r="I82" s="53"/>
      <c r="J82" s="54"/>
      <c r="K82" s="54"/>
      <c r="L82" s="55"/>
      <c r="M82" s="55"/>
    </row>
    <row r="83" spans="1:13" s="12" customFormat="1" x14ac:dyDescent="0.3">
      <c r="A83" s="49"/>
      <c r="B83" s="53"/>
      <c r="C83" s="53"/>
      <c r="D83" s="38"/>
      <c r="E83" s="160" t="s">
        <v>27</v>
      </c>
      <c r="F83" s="166"/>
      <c r="G83" s="166"/>
      <c r="H83" s="166"/>
      <c r="I83" s="166"/>
      <c r="J83" s="166"/>
      <c r="K83" s="166"/>
      <c r="L83" s="166"/>
      <c r="M83" s="55"/>
    </row>
    <row r="84" spans="1:13" s="12" customFormat="1" x14ac:dyDescent="0.3">
      <c r="A84" s="49"/>
      <c r="B84" s="53"/>
      <c r="C84" s="53"/>
      <c r="D84" s="53"/>
      <c r="E84" s="53"/>
      <c r="F84" s="53"/>
      <c r="G84" s="53"/>
      <c r="H84" s="53"/>
      <c r="I84" s="53"/>
      <c r="J84" s="54"/>
      <c r="K84" s="54"/>
      <c r="L84" s="55"/>
      <c r="M84" s="55"/>
    </row>
    <row r="85" spans="1:13" s="12" customFormat="1" x14ac:dyDescent="0.3">
      <c r="A85" s="44"/>
      <c r="B85" s="53"/>
      <c r="C85" s="53"/>
      <c r="D85" s="53"/>
      <c r="E85" s="53"/>
      <c r="F85" s="53"/>
      <c r="G85" s="53"/>
      <c r="H85" s="53"/>
      <c r="I85" s="53"/>
      <c r="J85" s="54"/>
      <c r="K85" s="54"/>
      <c r="L85" s="55"/>
      <c r="M85" s="55"/>
    </row>
    <row r="86" spans="1:13" s="12" customFormat="1" x14ac:dyDescent="0.3">
      <c r="A86" s="44" t="s">
        <v>67</v>
      </c>
      <c r="B86" s="139" t="e">
        <f>D87/D89</f>
        <v>#DIV/0!</v>
      </c>
      <c r="C86" s="56" t="s">
        <v>65</v>
      </c>
      <c r="D86" s="53"/>
      <c r="E86" s="53"/>
      <c r="F86" s="53"/>
      <c r="G86" s="53"/>
      <c r="H86" s="53"/>
      <c r="I86" s="53"/>
      <c r="J86" s="54"/>
      <c r="K86" s="59"/>
      <c r="L86" s="163" t="s">
        <v>62</v>
      </c>
      <c r="M86" s="163"/>
    </row>
    <row r="87" spans="1:13" s="12" customFormat="1" x14ac:dyDescent="0.3">
      <c r="A87" s="49"/>
      <c r="B87" s="53"/>
      <c r="C87" s="53"/>
      <c r="D87" s="135"/>
      <c r="E87" s="57" t="s">
        <v>26</v>
      </c>
      <c r="F87" s="53"/>
      <c r="G87" s="53"/>
      <c r="H87" s="53"/>
      <c r="I87" s="53"/>
      <c r="J87" s="54"/>
      <c r="K87" s="60" t="s">
        <v>163</v>
      </c>
      <c r="L87" s="163" t="s">
        <v>3</v>
      </c>
      <c r="M87" s="163"/>
    </row>
    <row r="88" spans="1:13" s="12" customFormat="1" ht="15.75" customHeight="1" x14ac:dyDescent="0.3">
      <c r="A88" s="49"/>
      <c r="B88" s="53"/>
      <c r="C88" s="53"/>
      <c r="D88" s="34" t="s">
        <v>13</v>
      </c>
      <c r="E88" s="53"/>
      <c r="F88" s="53"/>
      <c r="G88" s="53"/>
      <c r="H88" s="53"/>
      <c r="I88" s="53"/>
      <c r="J88" s="54"/>
      <c r="K88" s="54"/>
      <c r="L88" s="55"/>
      <c r="M88" s="55"/>
    </row>
    <row r="89" spans="1:13" s="12" customFormat="1" ht="15" customHeight="1" x14ac:dyDescent="0.3">
      <c r="A89" s="49"/>
      <c r="B89" s="53"/>
      <c r="C89" s="53"/>
      <c r="D89" s="38"/>
      <c r="E89" s="160" t="s">
        <v>27</v>
      </c>
      <c r="F89" s="166"/>
      <c r="G89" s="166"/>
      <c r="H89" s="166"/>
      <c r="I89" s="166"/>
      <c r="J89" s="166"/>
      <c r="K89" s="166"/>
      <c r="L89" s="166"/>
      <c r="M89" s="55"/>
    </row>
    <row r="90" spans="1:13" s="12" customFormat="1" ht="15.75" customHeight="1" x14ac:dyDescent="0.3">
      <c r="A90" s="49"/>
      <c r="B90" s="53"/>
      <c r="C90" s="53"/>
      <c r="D90" s="34"/>
      <c r="F90" s="39"/>
      <c r="G90" s="39"/>
      <c r="H90" s="39"/>
      <c r="I90" s="39"/>
      <c r="J90" s="39"/>
      <c r="K90" s="34"/>
      <c r="L90" s="34"/>
      <c r="M90" s="55"/>
    </row>
    <row r="91" spans="1:13" s="12" customFormat="1" ht="15.75" customHeight="1" x14ac:dyDescent="0.3">
      <c r="A91" s="49"/>
      <c r="B91" s="53"/>
      <c r="C91" s="53"/>
      <c r="D91" s="34"/>
      <c r="F91" s="39"/>
      <c r="G91" s="39"/>
      <c r="H91" s="39"/>
      <c r="I91" s="39"/>
      <c r="J91" s="39"/>
      <c r="K91" s="34"/>
      <c r="L91" s="34"/>
      <c r="M91" s="55"/>
    </row>
    <row r="92" spans="1:13" ht="17.399999999999999" x14ac:dyDescent="0.3">
      <c r="A92" s="155" t="s">
        <v>193</v>
      </c>
      <c r="B92" s="155"/>
      <c r="C92" s="155"/>
      <c r="D92" s="155"/>
      <c r="E92" s="155"/>
      <c r="F92" s="155"/>
      <c r="G92" s="155"/>
      <c r="H92" s="155"/>
      <c r="I92" s="155"/>
      <c r="J92" s="155"/>
      <c r="K92" s="155"/>
      <c r="L92" s="155"/>
      <c r="M92" s="155"/>
    </row>
    <row r="93" spans="1:13" ht="17.399999999999999" x14ac:dyDescent="0.3">
      <c r="A93" s="179" t="s">
        <v>143</v>
      </c>
      <c r="B93" s="179"/>
      <c r="C93" s="179"/>
      <c r="D93" s="179"/>
      <c r="E93" s="179"/>
      <c r="F93" s="179"/>
      <c r="G93" s="179"/>
      <c r="H93" s="179"/>
      <c r="I93" s="179"/>
      <c r="J93" s="179"/>
      <c r="K93" s="179"/>
      <c r="L93" s="179"/>
      <c r="M93" s="179"/>
    </row>
    <row r="95" spans="1:13" x14ac:dyDescent="0.3">
      <c r="A95" s="180" t="s">
        <v>191</v>
      </c>
      <c r="B95" s="180"/>
      <c r="C95" s="180"/>
      <c r="D95" s="180"/>
      <c r="E95" s="180"/>
      <c r="F95" s="180"/>
      <c r="G95" s="180"/>
      <c r="H95" s="180"/>
      <c r="I95" s="180"/>
      <c r="J95" s="180"/>
      <c r="K95" s="180"/>
      <c r="L95" s="180"/>
      <c r="M95" s="180"/>
    </row>
    <row r="96" spans="1:13" x14ac:dyDescent="0.3">
      <c r="A96" s="180"/>
      <c r="B96" s="180"/>
      <c r="C96" s="180"/>
      <c r="D96" s="180"/>
      <c r="E96" s="180"/>
      <c r="F96" s="180"/>
      <c r="G96" s="180"/>
      <c r="H96" s="180"/>
      <c r="I96" s="180"/>
      <c r="J96" s="180"/>
      <c r="K96" s="180"/>
      <c r="L96" s="180"/>
      <c r="M96" s="180"/>
    </row>
    <row r="97" spans="1:13" x14ac:dyDescent="0.3">
      <c r="A97" s="180"/>
      <c r="B97" s="180"/>
      <c r="C97" s="180"/>
      <c r="D97" s="180"/>
      <c r="E97" s="180"/>
      <c r="F97" s="180"/>
      <c r="G97" s="180"/>
      <c r="H97" s="180"/>
      <c r="I97" s="180"/>
      <c r="J97" s="180"/>
      <c r="K97" s="180"/>
      <c r="L97" s="180"/>
      <c r="M97" s="180"/>
    </row>
    <row r="98" spans="1:13" x14ac:dyDescent="0.3">
      <c r="A98" s="180"/>
      <c r="B98" s="180"/>
      <c r="C98" s="180"/>
      <c r="D98" s="180"/>
      <c r="E98" s="180"/>
      <c r="F98" s="180"/>
      <c r="G98" s="180"/>
      <c r="H98" s="180"/>
      <c r="I98" s="180"/>
      <c r="J98" s="180"/>
      <c r="K98" s="180"/>
      <c r="L98" s="180"/>
      <c r="M98" s="180"/>
    </row>
    <row r="99" spans="1:13" x14ac:dyDescent="0.3">
      <c r="A99" s="159" t="s">
        <v>91</v>
      </c>
      <c r="B99" s="159"/>
      <c r="C99" s="159"/>
      <c r="D99" s="159"/>
      <c r="E99" s="159"/>
      <c r="F99" s="159"/>
      <c r="G99" s="159"/>
      <c r="H99" s="159"/>
      <c r="I99" s="159"/>
      <c r="J99" s="159"/>
      <c r="K99" s="159"/>
      <c r="L99" s="159"/>
      <c r="M99" s="159"/>
    </row>
    <row r="100" spans="1:13" x14ac:dyDescent="0.3">
      <c r="B100" s="5"/>
      <c r="C100" s="7" t="s">
        <v>8</v>
      </c>
    </row>
    <row r="101" spans="1:13" x14ac:dyDescent="0.3">
      <c r="B101" s="18"/>
      <c r="C101" s="26"/>
      <c r="D101" s="12"/>
      <c r="E101" s="25"/>
    </row>
    <row r="102" spans="1:13" x14ac:dyDescent="0.3">
      <c r="A102" s="9" t="s">
        <v>74</v>
      </c>
      <c r="B102" s="16"/>
      <c r="C102" s="16"/>
      <c r="D102" s="16"/>
      <c r="E102" s="16"/>
      <c r="F102" s="16"/>
      <c r="G102" s="16"/>
      <c r="H102" s="16"/>
      <c r="I102" s="16"/>
      <c r="J102" s="16"/>
      <c r="K102" s="16"/>
      <c r="L102" s="16"/>
      <c r="M102" s="16"/>
    </row>
    <row r="103" spans="1:13" x14ac:dyDescent="0.3">
      <c r="A103" s="13"/>
      <c r="B103" s="13"/>
      <c r="C103" s="13"/>
      <c r="D103" s="13"/>
      <c r="E103" s="13"/>
      <c r="F103" s="13"/>
      <c r="G103" s="13"/>
      <c r="H103" s="13"/>
      <c r="I103" s="13"/>
      <c r="J103" s="13"/>
      <c r="K103" s="13"/>
      <c r="L103" s="13"/>
      <c r="M103" s="13"/>
    </row>
    <row r="104" spans="1:13" x14ac:dyDescent="0.3">
      <c r="A104" s="181" t="s">
        <v>160</v>
      </c>
      <c r="B104" s="181"/>
      <c r="C104" s="181"/>
      <c r="D104" s="181"/>
      <c r="E104" s="181"/>
      <c r="F104" s="181"/>
      <c r="G104" s="181"/>
      <c r="H104" s="181"/>
      <c r="I104" s="181"/>
      <c r="J104" s="182"/>
      <c r="K104" s="182"/>
      <c r="L104" s="183"/>
      <c r="M104" s="183"/>
    </row>
    <row r="106" spans="1:13" x14ac:dyDescent="0.3">
      <c r="A106" s="14" t="s">
        <v>9</v>
      </c>
      <c r="B106" s="175" t="s">
        <v>178</v>
      </c>
      <c r="C106" s="175"/>
      <c r="D106" s="175"/>
      <c r="E106" s="175"/>
      <c r="F106" s="175"/>
      <c r="G106" s="175"/>
      <c r="H106" s="175"/>
      <c r="I106" s="175"/>
      <c r="J106" s="17"/>
      <c r="K106" s="15"/>
      <c r="L106" s="176"/>
      <c r="M106" s="176"/>
    </row>
    <row r="107" spans="1:13" ht="27" customHeight="1" x14ac:dyDescent="0.3">
      <c r="B107" s="177" t="s">
        <v>179</v>
      </c>
      <c r="C107" s="177"/>
      <c r="D107" s="177"/>
      <c r="E107" s="177"/>
      <c r="F107" s="177"/>
      <c r="G107" s="177"/>
      <c r="H107" s="177"/>
      <c r="I107" s="17"/>
      <c r="J107" s="17"/>
      <c r="K107" s="17"/>
      <c r="L107" s="17"/>
      <c r="M107" s="17"/>
    </row>
    <row r="108" spans="1:13" s="12" customFormat="1" x14ac:dyDescent="0.3">
      <c r="B108" s="61"/>
      <c r="C108" s="62"/>
      <c r="D108" s="131"/>
      <c r="E108" s="178" t="s">
        <v>103</v>
      </c>
      <c r="F108" s="178"/>
      <c r="G108" s="178"/>
      <c r="H108" s="178"/>
      <c r="I108" s="62"/>
      <c r="J108" s="184" t="s">
        <v>0</v>
      </c>
      <c r="K108" s="184"/>
      <c r="L108" s="185" t="s">
        <v>1</v>
      </c>
      <c r="M108" s="185"/>
    </row>
    <row r="109" spans="1:13" s="12" customFormat="1" x14ac:dyDescent="0.3">
      <c r="B109" s="64"/>
      <c r="C109" s="62"/>
      <c r="D109" s="64"/>
      <c r="E109" s="62"/>
      <c r="F109" s="62"/>
      <c r="G109" s="62"/>
      <c r="H109" s="62"/>
      <c r="I109" s="62"/>
      <c r="J109" s="62"/>
      <c r="K109" s="63"/>
      <c r="L109" s="63"/>
      <c r="M109" s="63"/>
    </row>
    <row r="110" spans="1:13" s="12" customFormat="1" x14ac:dyDescent="0.3">
      <c r="B110" s="136" t="e">
        <f>D110/D108</f>
        <v>#DIV/0!</v>
      </c>
      <c r="C110" s="62"/>
      <c r="D110" s="133"/>
      <c r="E110" s="66" t="s">
        <v>45</v>
      </c>
      <c r="F110" s="63"/>
      <c r="G110" s="63"/>
      <c r="H110" s="63"/>
      <c r="I110" s="63"/>
      <c r="J110" s="63"/>
      <c r="K110" s="140">
        <v>0.98</v>
      </c>
      <c r="L110" s="186" t="s">
        <v>28</v>
      </c>
      <c r="M110" s="186"/>
    </row>
    <row r="111" spans="1:13" s="12" customFormat="1" x14ac:dyDescent="0.3">
      <c r="B111" s="64"/>
      <c r="C111" s="62"/>
      <c r="D111" s="64"/>
      <c r="E111" s="62"/>
      <c r="F111" s="62"/>
      <c r="G111" s="62"/>
      <c r="H111" s="62"/>
      <c r="I111" s="62"/>
      <c r="J111" s="62"/>
      <c r="K111" s="64"/>
      <c r="L111" s="63"/>
      <c r="M111" s="63"/>
    </row>
    <row r="112" spans="1:13" s="12" customFormat="1" x14ac:dyDescent="0.3">
      <c r="B112" s="136" t="e">
        <f>D112/D108</f>
        <v>#DIV/0!</v>
      </c>
      <c r="C112" s="62"/>
      <c r="D112" s="133"/>
      <c r="E112" s="32" t="s">
        <v>46</v>
      </c>
      <c r="K112" s="140">
        <v>0.98</v>
      </c>
      <c r="L112" s="187" t="s">
        <v>28</v>
      </c>
      <c r="M112" s="187"/>
    </row>
    <row r="113" spans="1:14" s="12" customFormat="1" x14ac:dyDescent="0.3">
      <c r="B113" s="64"/>
      <c r="C113" s="62"/>
      <c r="D113" s="67"/>
      <c r="E113" s="32"/>
      <c r="K113" s="64"/>
      <c r="L113" s="63"/>
      <c r="M113" s="63"/>
    </row>
    <row r="114" spans="1:14" s="12" customFormat="1" x14ac:dyDescent="0.3">
      <c r="B114" s="136" t="e">
        <f>D114/D108</f>
        <v>#DIV/0!</v>
      </c>
      <c r="C114" s="62"/>
      <c r="D114" s="65"/>
      <c r="E114" s="32" t="s">
        <v>47</v>
      </c>
      <c r="K114" s="140">
        <v>0.98</v>
      </c>
      <c r="L114" s="187" t="s">
        <v>28</v>
      </c>
      <c r="M114" s="187"/>
    </row>
    <row r="115" spans="1:14" s="12" customFormat="1" x14ac:dyDescent="0.3">
      <c r="B115" s="64"/>
      <c r="C115" s="62"/>
      <c r="D115" s="67"/>
      <c r="E115" s="32"/>
      <c r="K115" s="64"/>
      <c r="L115" s="63"/>
      <c r="M115" s="63"/>
    </row>
    <row r="116" spans="1:14" s="12" customFormat="1" x14ac:dyDescent="0.3">
      <c r="B116" s="137" t="e">
        <f>D116/D108</f>
        <v>#DIV/0!</v>
      </c>
      <c r="C116" s="62"/>
      <c r="D116" s="65"/>
      <c r="E116" s="62" t="s">
        <v>48</v>
      </c>
      <c r="F116" s="62"/>
      <c r="G116" s="62"/>
      <c r="H116" s="62"/>
      <c r="I116" s="62"/>
      <c r="J116" s="62"/>
      <c r="K116" s="140">
        <v>0.98</v>
      </c>
      <c r="L116" s="187" t="s">
        <v>180</v>
      </c>
      <c r="M116" s="187"/>
    </row>
    <row r="117" spans="1:14" s="12" customFormat="1" x14ac:dyDescent="0.3">
      <c r="A117" s="68"/>
      <c r="B117" s="69"/>
      <c r="C117" s="70"/>
      <c r="D117" s="67"/>
      <c r="E117" s="70"/>
      <c r="F117" s="70"/>
      <c r="G117" s="70"/>
      <c r="H117" s="70"/>
      <c r="I117" s="70"/>
      <c r="J117" s="70"/>
      <c r="K117" s="71"/>
      <c r="L117" s="71"/>
      <c r="M117" s="71"/>
      <c r="N117" s="68"/>
    </row>
    <row r="118" spans="1:14" s="12" customFormat="1" x14ac:dyDescent="0.3">
      <c r="A118" s="68"/>
      <c r="B118" s="59"/>
      <c r="C118" s="68"/>
      <c r="D118" s="68"/>
      <c r="E118" s="68"/>
      <c r="F118" s="68"/>
      <c r="G118" s="68"/>
      <c r="H118" s="68"/>
      <c r="I118" s="68"/>
      <c r="J118" s="68"/>
      <c r="K118" s="68"/>
      <c r="L118" s="68"/>
      <c r="M118" s="68"/>
      <c r="N118" s="68"/>
    </row>
    <row r="119" spans="1:14" s="12" customFormat="1" x14ac:dyDescent="0.3">
      <c r="A119" s="49" t="s">
        <v>10</v>
      </c>
      <c r="B119" s="72"/>
      <c r="C119" s="12" t="s">
        <v>104</v>
      </c>
      <c r="K119" s="15" t="s">
        <v>17</v>
      </c>
      <c r="L119" s="163" t="s">
        <v>16</v>
      </c>
      <c r="M119" s="163"/>
    </row>
    <row r="120" spans="1:14" s="12" customFormat="1" ht="8.25" customHeight="1" x14ac:dyDescent="0.3">
      <c r="B120" s="34"/>
    </row>
    <row r="121" spans="1:14" s="12" customFormat="1" x14ac:dyDescent="0.3">
      <c r="A121" s="49" t="s">
        <v>11</v>
      </c>
      <c r="B121" s="38"/>
      <c r="C121" s="12" t="s">
        <v>53</v>
      </c>
      <c r="K121" s="34" t="s">
        <v>17</v>
      </c>
      <c r="L121" s="163" t="s">
        <v>18</v>
      </c>
      <c r="M121" s="163"/>
    </row>
    <row r="122" spans="1:14" s="12" customFormat="1" x14ac:dyDescent="0.3"/>
    <row r="123" spans="1:14" s="12" customFormat="1" ht="7.5" customHeight="1" x14ac:dyDescent="0.3"/>
    <row r="124" spans="1:14" s="12" customFormat="1" x14ac:dyDescent="0.3">
      <c r="A124" s="150" t="s">
        <v>161</v>
      </c>
      <c r="B124" s="150"/>
      <c r="C124" s="150"/>
      <c r="D124" s="150"/>
      <c r="E124" s="150"/>
      <c r="F124" s="150"/>
      <c r="G124" s="150"/>
      <c r="H124" s="150"/>
      <c r="I124" s="150"/>
      <c r="J124" s="151" t="s">
        <v>0</v>
      </c>
      <c r="K124" s="151"/>
      <c r="L124" s="152" t="s">
        <v>1</v>
      </c>
      <c r="M124" s="152"/>
    </row>
    <row r="125" spans="1:14" s="12" customFormat="1" x14ac:dyDescent="0.3"/>
    <row r="126" spans="1:14" s="12" customFormat="1" ht="12.6" customHeight="1" x14ac:dyDescent="0.3">
      <c r="A126" s="49" t="s">
        <v>9</v>
      </c>
      <c r="B126" s="73"/>
      <c r="C126" s="12" t="s">
        <v>51</v>
      </c>
      <c r="K126" s="34" t="s">
        <v>17</v>
      </c>
      <c r="L126" s="163" t="s">
        <v>18</v>
      </c>
      <c r="M126" s="163"/>
    </row>
    <row r="127" spans="1:14" s="12" customFormat="1" x14ac:dyDescent="0.3">
      <c r="A127" s="49"/>
    </row>
    <row r="128" spans="1:14" s="12" customFormat="1" x14ac:dyDescent="0.3">
      <c r="A128" s="49"/>
    </row>
    <row r="129" spans="1:13" s="12" customFormat="1" x14ac:dyDescent="0.3">
      <c r="A129" s="49" t="s">
        <v>10</v>
      </c>
      <c r="B129" s="73"/>
      <c r="C129" s="12" t="s">
        <v>52</v>
      </c>
      <c r="K129" s="34" t="s">
        <v>17</v>
      </c>
      <c r="L129" s="163" t="s">
        <v>18</v>
      </c>
      <c r="M129" s="163"/>
    </row>
    <row r="130" spans="1:13" s="12" customFormat="1" x14ac:dyDescent="0.3">
      <c r="A130" s="49"/>
    </row>
    <row r="131" spans="1:13" s="12" customFormat="1" x14ac:dyDescent="0.3">
      <c r="A131" s="49"/>
    </row>
    <row r="132" spans="1:13" s="12" customFormat="1" x14ac:dyDescent="0.3">
      <c r="A132" s="49" t="s">
        <v>41</v>
      </c>
      <c r="B132" s="73"/>
      <c r="C132" s="160" t="s">
        <v>77</v>
      </c>
      <c r="D132" s="159"/>
      <c r="E132" s="159"/>
      <c r="F132" s="159"/>
      <c r="G132" s="159"/>
      <c r="H132" s="159"/>
      <c r="I132" s="159"/>
      <c r="K132" s="34" t="s">
        <v>17</v>
      </c>
      <c r="L132" s="163" t="s">
        <v>18</v>
      </c>
      <c r="M132" s="163"/>
    </row>
    <row r="133" spans="1:13" s="12" customFormat="1" x14ac:dyDescent="0.3">
      <c r="A133" s="49"/>
      <c r="B133" s="74"/>
      <c r="C133" s="47"/>
      <c r="D133" s="32"/>
      <c r="E133" s="32"/>
      <c r="F133" s="32"/>
      <c r="G133" s="32"/>
      <c r="H133" s="32"/>
      <c r="I133" s="32"/>
      <c r="K133" s="34"/>
      <c r="L133" s="48"/>
      <c r="M133" s="48"/>
    </row>
    <row r="134" spans="1:13" s="12" customFormat="1" x14ac:dyDescent="0.3">
      <c r="A134" s="49"/>
      <c r="B134" s="49"/>
    </row>
    <row r="135" spans="1:13" s="12" customFormat="1" ht="14.4" customHeight="1" x14ac:dyDescent="0.3">
      <c r="A135" s="49" t="s">
        <v>12</v>
      </c>
      <c r="B135" s="73"/>
      <c r="C135" s="173" t="s">
        <v>175</v>
      </c>
      <c r="D135" s="174"/>
      <c r="E135" s="174"/>
      <c r="F135" s="174"/>
      <c r="G135" s="174"/>
      <c r="H135" s="174"/>
      <c r="I135" s="174"/>
      <c r="J135" s="85"/>
      <c r="K135" s="34" t="s">
        <v>17</v>
      </c>
      <c r="L135" s="163" t="s">
        <v>18</v>
      </c>
      <c r="M135" s="163"/>
    </row>
    <row r="136" spans="1:13" s="12" customFormat="1" x14ac:dyDescent="0.3">
      <c r="A136" s="49"/>
      <c r="B136" s="49"/>
      <c r="C136" s="85"/>
      <c r="D136" s="85"/>
      <c r="E136" s="85"/>
      <c r="F136" s="85"/>
      <c r="G136" s="85"/>
      <c r="H136" s="85"/>
      <c r="I136" s="85"/>
      <c r="J136" s="85"/>
    </row>
    <row r="137" spans="1:13" s="12" customFormat="1" x14ac:dyDescent="0.3">
      <c r="A137" s="49"/>
      <c r="B137" s="49"/>
      <c r="C137" s="75"/>
      <c r="D137" s="75"/>
      <c r="E137" s="75"/>
      <c r="F137" s="75"/>
      <c r="G137" s="75"/>
      <c r="H137" s="75"/>
      <c r="I137" s="75"/>
      <c r="J137" s="75"/>
    </row>
    <row r="138" spans="1:13" s="12" customFormat="1" x14ac:dyDescent="0.3">
      <c r="A138" s="49" t="s">
        <v>83</v>
      </c>
      <c r="B138" s="159" t="s">
        <v>32</v>
      </c>
      <c r="C138" s="159"/>
      <c r="D138" s="159"/>
      <c r="E138" s="159"/>
      <c r="F138" s="159"/>
      <c r="G138" s="159"/>
      <c r="H138" s="123"/>
      <c r="I138" s="123"/>
      <c r="J138" s="151" t="s">
        <v>0</v>
      </c>
      <c r="K138" s="151"/>
      <c r="L138" s="152" t="s">
        <v>1</v>
      </c>
      <c r="M138" s="152"/>
    </row>
    <row r="139" spans="1:13" s="12" customFormat="1" x14ac:dyDescent="0.3">
      <c r="B139" s="49"/>
      <c r="C139" s="75"/>
      <c r="D139" s="75"/>
      <c r="E139" s="75"/>
      <c r="G139" s="75"/>
      <c r="H139" s="75"/>
      <c r="I139" s="75"/>
      <c r="J139" s="75"/>
      <c r="L139" s="77"/>
      <c r="M139" s="77"/>
    </row>
    <row r="140" spans="1:13" s="12" customFormat="1" x14ac:dyDescent="0.3">
      <c r="A140" s="49"/>
      <c r="B140" s="132" t="s">
        <v>21</v>
      </c>
      <c r="C140" s="78" t="s">
        <v>29</v>
      </c>
      <c r="D140" s="33"/>
      <c r="E140" s="68"/>
      <c r="F140" s="68"/>
      <c r="I140" s="39"/>
      <c r="J140" s="39"/>
      <c r="K140" s="34" t="s">
        <v>42</v>
      </c>
      <c r="L140" s="163" t="s">
        <v>28</v>
      </c>
      <c r="M140" s="163"/>
    </row>
    <row r="141" spans="1:13" s="12" customFormat="1" x14ac:dyDescent="0.3">
      <c r="B141" s="49"/>
    </row>
    <row r="142" spans="1:13" s="12" customFormat="1" x14ac:dyDescent="0.3">
      <c r="A142" s="49"/>
      <c r="B142" s="132" t="s">
        <v>21</v>
      </c>
      <c r="C142" s="78" t="s">
        <v>30</v>
      </c>
      <c r="D142" s="39"/>
      <c r="I142" s="39"/>
      <c r="J142" s="39"/>
      <c r="K142" s="34" t="s">
        <v>42</v>
      </c>
      <c r="L142" s="163" t="s">
        <v>28</v>
      </c>
      <c r="M142" s="163"/>
    </row>
    <row r="143" spans="1:13" s="12" customFormat="1" x14ac:dyDescent="0.3">
      <c r="B143" s="49"/>
    </row>
    <row r="144" spans="1:13" s="12" customFormat="1" x14ac:dyDescent="0.3">
      <c r="A144" s="49"/>
      <c r="B144" s="132" t="s">
        <v>21</v>
      </c>
      <c r="C144" s="78" t="s">
        <v>31</v>
      </c>
      <c r="D144" s="39"/>
      <c r="I144" s="39"/>
      <c r="J144" s="39"/>
      <c r="K144" s="34" t="s">
        <v>42</v>
      </c>
      <c r="L144" s="163" t="s">
        <v>28</v>
      </c>
      <c r="M144" s="163"/>
    </row>
    <row r="145" spans="1:13" s="12" customFormat="1" x14ac:dyDescent="0.3">
      <c r="B145" s="49"/>
    </row>
    <row r="146" spans="1:13" s="12" customFormat="1" x14ac:dyDescent="0.3">
      <c r="B146" s="132" t="s">
        <v>21</v>
      </c>
      <c r="C146" s="12" t="s">
        <v>105</v>
      </c>
      <c r="K146" s="34" t="s">
        <v>42</v>
      </c>
      <c r="L146" s="163" t="s">
        <v>28</v>
      </c>
      <c r="M146" s="163"/>
    </row>
    <row r="147" spans="1:13" s="12" customFormat="1" x14ac:dyDescent="0.3"/>
    <row r="148" spans="1:13" s="12" customFormat="1" x14ac:dyDescent="0.3"/>
    <row r="149" spans="1:13" s="12" customFormat="1" x14ac:dyDescent="0.3">
      <c r="A149" s="49" t="s">
        <v>80</v>
      </c>
      <c r="B149" s="159" t="s">
        <v>43</v>
      </c>
      <c r="C149" s="159"/>
      <c r="D149" s="159"/>
      <c r="E149" s="159"/>
      <c r="F149" s="159"/>
      <c r="G149" s="159"/>
      <c r="H149" s="76"/>
      <c r="I149" s="76"/>
      <c r="J149" s="151" t="s">
        <v>0</v>
      </c>
      <c r="K149" s="151"/>
      <c r="L149" s="152" t="s">
        <v>1</v>
      </c>
      <c r="M149" s="152"/>
    </row>
    <row r="150" spans="1:13" s="12" customFormat="1" x14ac:dyDescent="0.3">
      <c r="J150" s="149"/>
      <c r="K150" s="149"/>
      <c r="L150" s="149"/>
      <c r="M150" s="149"/>
    </row>
    <row r="151" spans="1:13" s="12" customFormat="1" x14ac:dyDescent="0.3">
      <c r="B151" s="132" t="s">
        <v>21</v>
      </c>
      <c r="C151" s="34" t="s">
        <v>33</v>
      </c>
      <c r="G151" s="34"/>
      <c r="H151" s="48"/>
      <c r="J151" s="39"/>
      <c r="K151" s="92" t="s">
        <v>42</v>
      </c>
      <c r="L151" s="163" t="s">
        <v>28</v>
      </c>
      <c r="M151" s="163"/>
    </row>
    <row r="152" spans="1:13" s="12" customFormat="1" x14ac:dyDescent="0.3">
      <c r="B152" s="49"/>
      <c r="J152" s="149"/>
      <c r="K152" s="149"/>
      <c r="L152" s="149"/>
      <c r="M152" s="149"/>
    </row>
    <row r="153" spans="1:13" s="12" customFormat="1" x14ac:dyDescent="0.3">
      <c r="B153" s="132" t="s">
        <v>21</v>
      </c>
      <c r="C153" s="12" t="s">
        <v>34</v>
      </c>
      <c r="G153" s="34"/>
      <c r="H153" s="48"/>
      <c r="J153" s="39"/>
      <c r="K153" s="92" t="s">
        <v>42</v>
      </c>
      <c r="L153" s="163" t="s">
        <v>28</v>
      </c>
      <c r="M153" s="163"/>
    </row>
    <row r="154" spans="1:13" s="12" customFormat="1" x14ac:dyDescent="0.3">
      <c r="B154" s="49"/>
      <c r="J154" s="149"/>
      <c r="K154" s="149"/>
      <c r="L154" s="149"/>
      <c r="M154" s="149"/>
    </row>
    <row r="155" spans="1:13" s="12" customFormat="1" x14ac:dyDescent="0.3">
      <c r="B155" s="132" t="s">
        <v>21</v>
      </c>
      <c r="C155" s="12" t="s">
        <v>35</v>
      </c>
      <c r="G155" s="34"/>
      <c r="H155" s="48"/>
      <c r="J155" s="92"/>
      <c r="K155" s="92" t="s">
        <v>42</v>
      </c>
      <c r="L155" s="163" t="s">
        <v>28</v>
      </c>
      <c r="M155" s="163"/>
    </row>
    <row r="156" spans="1:13" s="12" customFormat="1" x14ac:dyDescent="0.3">
      <c r="B156" s="49"/>
      <c r="J156" s="149"/>
      <c r="K156" s="149"/>
      <c r="L156" s="149"/>
      <c r="M156" s="149"/>
    </row>
    <row r="157" spans="1:13" s="12" customFormat="1" x14ac:dyDescent="0.3">
      <c r="B157" s="132" t="s">
        <v>21</v>
      </c>
      <c r="C157" s="12" t="s">
        <v>126</v>
      </c>
      <c r="G157" s="34"/>
      <c r="H157" s="48"/>
      <c r="J157" s="92"/>
      <c r="K157" s="92" t="s">
        <v>42</v>
      </c>
      <c r="L157" s="163" t="s">
        <v>28</v>
      </c>
      <c r="M157" s="163"/>
    </row>
    <row r="158" spans="1:13" s="12" customFormat="1" x14ac:dyDescent="0.3">
      <c r="J158" s="149"/>
      <c r="K158" s="149"/>
      <c r="L158" s="149"/>
      <c r="M158" s="149"/>
    </row>
    <row r="159" spans="1:13" s="12" customFormat="1" x14ac:dyDescent="0.3">
      <c r="B159" s="132" t="s">
        <v>21</v>
      </c>
      <c r="C159" s="12" t="s">
        <v>36</v>
      </c>
      <c r="G159" s="34"/>
      <c r="H159" s="48"/>
      <c r="J159" s="92"/>
      <c r="K159" s="92" t="s">
        <v>42</v>
      </c>
      <c r="L159" s="163" t="s">
        <v>28</v>
      </c>
      <c r="M159" s="163"/>
    </row>
    <row r="160" spans="1:13" s="12" customFormat="1" x14ac:dyDescent="0.3"/>
    <row r="161" spans="1:13" s="12" customFormat="1" x14ac:dyDescent="0.3">
      <c r="A161" s="49" t="s">
        <v>81</v>
      </c>
      <c r="B161" s="159" t="s">
        <v>44</v>
      </c>
      <c r="C161" s="159"/>
      <c r="D161" s="159"/>
      <c r="E161" s="159"/>
      <c r="F161" s="159"/>
      <c r="G161" s="159"/>
      <c r="H161" s="79"/>
    </row>
    <row r="162" spans="1:13" s="12" customFormat="1" x14ac:dyDescent="0.3">
      <c r="J162" s="151" t="s">
        <v>0</v>
      </c>
      <c r="K162" s="151"/>
      <c r="L162" s="152" t="s">
        <v>1</v>
      </c>
      <c r="M162" s="152"/>
    </row>
    <row r="163" spans="1:13" s="12" customFormat="1" x14ac:dyDescent="0.3">
      <c r="B163" s="132" t="s">
        <v>21</v>
      </c>
      <c r="C163" s="32" t="s">
        <v>37</v>
      </c>
      <c r="G163" s="34"/>
      <c r="H163" s="48"/>
      <c r="K163" s="92" t="s">
        <v>42</v>
      </c>
      <c r="L163" s="163" t="s">
        <v>28</v>
      </c>
      <c r="M163" s="163"/>
    </row>
    <row r="164" spans="1:13" s="12" customFormat="1" x14ac:dyDescent="0.3">
      <c r="B164" s="49"/>
    </row>
    <row r="165" spans="1:13" s="12" customFormat="1" x14ac:dyDescent="0.3">
      <c r="B165" s="132" t="s">
        <v>21</v>
      </c>
      <c r="C165" s="12" t="s">
        <v>38</v>
      </c>
      <c r="G165" s="34"/>
      <c r="H165" s="48"/>
      <c r="K165" s="92" t="s">
        <v>42</v>
      </c>
      <c r="L165" s="163" t="s">
        <v>28</v>
      </c>
      <c r="M165" s="163"/>
    </row>
    <row r="166" spans="1:13" s="12" customFormat="1" x14ac:dyDescent="0.3">
      <c r="B166" s="49"/>
    </row>
    <row r="167" spans="1:13" s="12" customFormat="1" x14ac:dyDescent="0.3">
      <c r="B167" s="132" t="s">
        <v>21</v>
      </c>
      <c r="C167" s="12" t="s">
        <v>39</v>
      </c>
      <c r="G167" s="34"/>
      <c r="H167" s="48"/>
      <c r="K167" s="92" t="s">
        <v>42</v>
      </c>
      <c r="L167" s="163" t="s">
        <v>28</v>
      </c>
      <c r="M167" s="163"/>
    </row>
    <row r="168" spans="1:13" s="12" customFormat="1" x14ac:dyDescent="0.3">
      <c r="B168" s="49"/>
    </row>
    <row r="169" spans="1:13" s="12" customFormat="1" x14ac:dyDescent="0.3">
      <c r="B169" s="132" t="s">
        <v>21</v>
      </c>
      <c r="C169" s="12" t="s">
        <v>40</v>
      </c>
      <c r="G169" s="34"/>
      <c r="H169" s="48"/>
      <c r="K169" s="92" t="s">
        <v>42</v>
      </c>
      <c r="L169" s="163" t="s">
        <v>28</v>
      </c>
      <c r="M169" s="163"/>
    </row>
    <row r="170" spans="1:13" s="12" customFormat="1" x14ac:dyDescent="0.3"/>
    <row r="171" spans="1:13" s="12" customFormat="1" x14ac:dyDescent="0.3">
      <c r="A171" s="49" t="s">
        <v>82</v>
      </c>
      <c r="B171" s="159" t="s">
        <v>66</v>
      </c>
      <c r="C171" s="159"/>
      <c r="D171" s="159"/>
      <c r="E171" s="159"/>
      <c r="F171" s="159"/>
      <c r="G171" s="159"/>
      <c r="J171" s="151" t="s">
        <v>0</v>
      </c>
      <c r="K171" s="151"/>
      <c r="L171" s="152" t="s">
        <v>1</v>
      </c>
      <c r="M171" s="152"/>
    </row>
    <row r="172" spans="1:13" s="12" customFormat="1" x14ac:dyDescent="0.3"/>
    <row r="173" spans="1:13" s="12" customFormat="1" x14ac:dyDescent="0.3">
      <c r="B173" s="132" t="s">
        <v>21</v>
      </c>
      <c r="C173" s="32" t="s">
        <v>127</v>
      </c>
      <c r="K173" s="34" t="s">
        <v>42</v>
      </c>
      <c r="L173" s="163" t="s">
        <v>28</v>
      </c>
      <c r="M173" s="163"/>
    </row>
    <row r="174" spans="1:13" s="12" customFormat="1" x14ac:dyDescent="0.3">
      <c r="B174" s="80"/>
      <c r="C174" s="32"/>
      <c r="G174" s="34"/>
      <c r="H174" s="48"/>
    </row>
    <row r="175" spans="1:13" s="12" customFormat="1" x14ac:dyDescent="0.3">
      <c r="A175" s="150"/>
      <c r="B175" s="150"/>
      <c r="C175" s="150"/>
      <c r="D175" s="150"/>
      <c r="E175" s="150"/>
      <c r="F175" s="150"/>
      <c r="G175" s="150"/>
      <c r="H175" s="150"/>
      <c r="I175" s="150"/>
      <c r="J175" s="151"/>
      <c r="K175" s="151"/>
      <c r="L175" s="152"/>
      <c r="M175" s="152"/>
    </row>
    <row r="176" spans="1:13" s="12" customFormat="1" x14ac:dyDescent="0.3">
      <c r="A176" s="44"/>
      <c r="B176" s="74"/>
      <c r="C176" s="47"/>
      <c r="D176" s="32"/>
      <c r="E176" s="32"/>
      <c r="F176" s="32"/>
      <c r="G176" s="32"/>
      <c r="H176" s="32"/>
      <c r="I176" s="32"/>
      <c r="K176" s="34"/>
      <c r="L176" s="48"/>
      <c r="M176" s="48"/>
    </row>
    <row r="177" spans="1:13" s="12" customFormat="1" x14ac:dyDescent="0.3">
      <c r="A177" s="49"/>
      <c r="B177" s="49"/>
      <c r="C177" s="75"/>
      <c r="D177" s="75"/>
      <c r="E177" s="75"/>
      <c r="F177" s="75"/>
      <c r="G177" s="75"/>
      <c r="H177" s="75"/>
      <c r="I177" s="75"/>
      <c r="J177" s="75"/>
      <c r="K177" s="34"/>
      <c r="L177" s="48"/>
      <c r="M177" s="48"/>
    </row>
    <row r="178" spans="1:13" s="12" customFormat="1" x14ac:dyDescent="0.3">
      <c r="A178" s="49"/>
      <c r="B178" s="80"/>
      <c r="C178" s="166"/>
      <c r="D178" s="159"/>
      <c r="E178" s="159"/>
      <c r="F178" s="159"/>
      <c r="G178" s="159"/>
      <c r="H178" s="159"/>
      <c r="I178" s="159"/>
      <c r="K178" s="34"/>
      <c r="L178" s="163"/>
      <c r="M178" s="163"/>
    </row>
  </sheetData>
  <mergeCells count="141">
    <mergeCell ref="J108:K108"/>
    <mergeCell ref="L108:M108"/>
    <mergeCell ref="L110:M110"/>
    <mergeCell ref="L112:M112"/>
    <mergeCell ref="L114:M114"/>
    <mergeCell ref="L116:M116"/>
    <mergeCell ref="J162:K162"/>
    <mergeCell ref="L162:M162"/>
    <mergeCell ref="L163:M163"/>
    <mergeCell ref="L169:M169"/>
    <mergeCell ref="J171:K171"/>
    <mergeCell ref="L171:M171"/>
    <mergeCell ref="L173:M173"/>
    <mergeCell ref="J156:K156"/>
    <mergeCell ref="J158:K158"/>
    <mergeCell ref="L149:M149"/>
    <mergeCell ref="L150:M150"/>
    <mergeCell ref="L151:M151"/>
    <mergeCell ref="L152:M152"/>
    <mergeCell ref="L153:M153"/>
    <mergeCell ref="L154:M154"/>
    <mergeCell ref="L155:M155"/>
    <mergeCell ref="L156:M156"/>
    <mergeCell ref="L157:M157"/>
    <mergeCell ref="L158:M158"/>
    <mergeCell ref="L159:M159"/>
    <mergeCell ref="A175:I175"/>
    <mergeCell ref="J175:K175"/>
    <mergeCell ref="L175:M175"/>
    <mergeCell ref="L119:M119"/>
    <mergeCell ref="L121:M121"/>
    <mergeCell ref="A92:M92"/>
    <mergeCell ref="A93:M93"/>
    <mergeCell ref="A95:M98"/>
    <mergeCell ref="A99:M99"/>
    <mergeCell ref="A104:I104"/>
    <mergeCell ref="J104:K104"/>
    <mergeCell ref="L104:M104"/>
    <mergeCell ref="J138:K138"/>
    <mergeCell ref="L138:M138"/>
    <mergeCell ref="L140:M140"/>
    <mergeCell ref="L142:M142"/>
    <mergeCell ref="L144:M144"/>
    <mergeCell ref="L146:M146"/>
    <mergeCell ref="J149:K149"/>
    <mergeCell ref="J150:K150"/>
    <mergeCell ref="J152:K152"/>
    <mergeCell ref="J154:K154"/>
    <mergeCell ref="L165:M165"/>
    <mergeCell ref="L167:M167"/>
    <mergeCell ref="C178:I178"/>
    <mergeCell ref="L178:M178"/>
    <mergeCell ref="A33:I33"/>
    <mergeCell ref="J33:K33"/>
    <mergeCell ref="L33:M33"/>
    <mergeCell ref="L35:M35"/>
    <mergeCell ref="J35:K35"/>
    <mergeCell ref="L135:M135"/>
    <mergeCell ref="B138:G138"/>
    <mergeCell ref="B149:G149"/>
    <mergeCell ref="B161:G161"/>
    <mergeCell ref="B171:G171"/>
    <mergeCell ref="C135:I135"/>
    <mergeCell ref="A124:I124"/>
    <mergeCell ref="J124:K124"/>
    <mergeCell ref="L124:M124"/>
    <mergeCell ref="L126:M126"/>
    <mergeCell ref="L129:M129"/>
    <mergeCell ref="C132:I132"/>
    <mergeCell ref="L132:M132"/>
    <mergeCell ref="B106:I106"/>
    <mergeCell ref="L106:M106"/>
    <mergeCell ref="B107:H107"/>
    <mergeCell ref="E108:H108"/>
    <mergeCell ref="E89:L89"/>
    <mergeCell ref="C59:J59"/>
    <mergeCell ref="L59:M59"/>
    <mergeCell ref="C60:C61"/>
    <mergeCell ref="E60:I60"/>
    <mergeCell ref="E63:I63"/>
    <mergeCell ref="B65:I65"/>
    <mergeCell ref="C73:I73"/>
    <mergeCell ref="C75:I75"/>
    <mergeCell ref="C69:J69"/>
    <mergeCell ref="L69:M69"/>
    <mergeCell ref="A78:I78"/>
    <mergeCell ref="J78:K78"/>
    <mergeCell ref="L78:M78"/>
    <mergeCell ref="L80:M80"/>
    <mergeCell ref="E83:L83"/>
    <mergeCell ref="L86:M86"/>
    <mergeCell ref="L87:M87"/>
    <mergeCell ref="L71:M71"/>
    <mergeCell ref="L73:M73"/>
    <mergeCell ref="L75:M75"/>
    <mergeCell ref="J65:K65"/>
    <mergeCell ref="L65:M65"/>
    <mergeCell ref="A57:I57"/>
    <mergeCell ref="J57:K57"/>
    <mergeCell ref="L57:M57"/>
    <mergeCell ref="J66:K66"/>
    <mergeCell ref="L66:M66"/>
    <mergeCell ref="C67:J67"/>
    <mergeCell ref="L67:M67"/>
    <mergeCell ref="J50:K50"/>
    <mergeCell ref="L50:M50"/>
    <mergeCell ref="C51:J51"/>
    <mergeCell ref="L51:M51"/>
    <mergeCell ref="C53:J53"/>
    <mergeCell ref="C54:J54"/>
    <mergeCell ref="L54:M54"/>
    <mergeCell ref="L21:M21"/>
    <mergeCell ref="J48:K48"/>
    <mergeCell ref="L48:M48"/>
    <mergeCell ref="A49:I49"/>
    <mergeCell ref="J49:K49"/>
    <mergeCell ref="L49:M49"/>
    <mergeCell ref="J37:K37"/>
    <mergeCell ref="L37:M37"/>
    <mergeCell ref="A40:I40"/>
    <mergeCell ref="J40:K40"/>
    <mergeCell ref="L40:M40"/>
    <mergeCell ref="L42:M42"/>
    <mergeCell ref="L44:M44"/>
    <mergeCell ref="L46:M46"/>
    <mergeCell ref="L18:M18"/>
    <mergeCell ref="L19:M19"/>
    <mergeCell ref="A20:I20"/>
    <mergeCell ref="J20:K20"/>
    <mergeCell ref="L20:M20"/>
    <mergeCell ref="C15:I15"/>
    <mergeCell ref="L15:M15"/>
    <mergeCell ref="A1:M1"/>
    <mergeCell ref="A2:M2"/>
    <mergeCell ref="A4:M7"/>
    <mergeCell ref="A8:M8"/>
    <mergeCell ref="J13:K13"/>
    <mergeCell ref="L13:M13"/>
    <mergeCell ref="C17:I17"/>
    <mergeCell ref="L17:M17"/>
    <mergeCell ref="B13:D13"/>
  </mergeCells>
  <hyperlinks>
    <hyperlink ref="L17:M17" location="'Point Value'!A1" display="20 points" xr:uid="{B7D5545C-B54F-41C8-A724-770C64451756}"/>
    <hyperlink ref="L51:M51" location="'Point Value'!A1" display="2.5 points" xr:uid="{2B394943-BC31-4A04-85DA-E391140BCDD0}"/>
    <hyperlink ref="L54:M54" location="'Point Value'!A1" display="2.5 points" xr:uid="{90E7DD4D-0EF9-4EAD-92B8-54379DDF83F6}"/>
    <hyperlink ref="L119:M119" location="'Point Value'!A1" display="10 points" xr:uid="{3DA0B7C9-668F-440C-BEDC-3F715ADF650E}"/>
    <hyperlink ref="L132:M132" location="'Point Value'!A1" display="2 Points" xr:uid="{6524217E-7B62-4A26-AB10-2E0AE167EB40}"/>
    <hyperlink ref="L135:M135" location="'Point Value'!A1" display="2 Points" xr:uid="{3844DA67-D280-4EB5-9BE3-04F4087FB3F5}"/>
    <hyperlink ref="L140" location="'Point Value'!A1" display="2 Points" xr:uid="{368BEFC2-0D1F-4D06-B206-D6D3BD486AFA}"/>
    <hyperlink ref="L80:M80" location="'Point Value'!A1" display="10 points" xr:uid="{B89B6C57-3089-4B60-8FA5-8D31A8C96DC7}"/>
    <hyperlink ref="L126:M126" location="'Point Value'!A1" display="2 Points" xr:uid="{C3B86D6F-4F99-4033-8A4A-39311732337D}"/>
    <hyperlink ref="L142" location="'Point Value'!A1" display="2 Points" xr:uid="{A226CC82-5D48-4545-B85F-314F8FBBAAAC}"/>
    <hyperlink ref="L144" location="'Point Value'!A1" display="2 Points" xr:uid="{2AD57CC7-1370-43C8-8BBE-0C899B12B499}"/>
    <hyperlink ref="L146" location="'Point Value'!A1" display="2 Points" xr:uid="{0B545786-41F0-495C-A915-6335D662EE36}"/>
    <hyperlink ref="L129:M129" location="'Point Value'!A1" display="2 Points" xr:uid="{12DA3A6B-3ABC-4EDA-AD5D-84F47D569060}"/>
    <hyperlink ref="L173" location="'Point Value'!A1" display="2 Points" xr:uid="{AF8D03E3-324C-4EA5-B1EB-AD93181F14A6}"/>
    <hyperlink ref="L121:M121" location="'Point Value'!A1" display="2 Points" xr:uid="{CFE832B5-7626-46FB-A9E5-658210742C3C}"/>
    <hyperlink ref="L15:M15" location="'Point Value'!A1" display="20 points" xr:uid="{0814ACA9-C9CD-4401-B7CC-F652E41C4B05}"/>
    <hyperlink ref="L59:M59" location="'Point Value'!A1" display="10 points" xr:uid="{B6683D29-B935-48D8-9822-8D279382FF08}"/>
    <hyperlink ref="L87:M87" location="'Point Value'!A1" display="10 points" xr:uid="{355359F1-5274-4801-A9DD-98367A06AE55}"/>
    <hyperlink ref="L35:M35" location="'Point Value'!A1" display="5 points" xr:uid="{076BDA77-6FB6-44AC-8E2D-23726AFE3B53}"/>
    <hyperlink ref="L37:M37" location="'Point Value'!A1" display="5 points" xr:uid="{3DC70591-C3C6-4E05-9E47-D60463972D89}"/>
    <hyperlink ref="L42:M42" location="'Point Value'!A1" display="4 points" xr:uid="{1698C7CD-4B0E-449B-8F9A-760C52D2980D}"/>
    <hyperlink ref="L44:M44" location="'Point Value'!A1" display="4 points" xr:uid="{AC90D513-0E18-496B-92CB-236F10452443}"/>
    <hyperlink ref="L46:M46" location="'Point Value'!A1" display="4 points" xr:uid="{2205C995-931B-493E-B99A-C3B2B9B785F8}"/>
    <hyperlink ref="L73:M73" location="'Point Value'!A1" display="2 points" xr:uid="{B1CE66A8-481A-4A3E-88F6-BC86705F329A}"/>
    <hyperlink ref="L75:M75" location="'Point Value'!A1" display="2 points" xr:uid="{4385053F-7720-43DC-A6EE-0F4250C2A30B}"/>
    <hyperlink ref="L151:M151" location="'Point Value'!A1" display="1 Point" xr:uid="{B7800231-897A-4E54-B4D3-B6F4AE61DBD9}"/>
    <hyperlink ref="L153:M153" location="'Point Value'!A1" display="1 Point" xr:uid="{9808BF61-6C1A-43E5-BB99-6749875F40A0}"/>
    <hyperlink ref="L155:M155" location="'Point Value'!A1" display="1 Point" xr:uid="{9DC3A1DE-6CE2-419A-BC72-AE59080F25DC}"/>
    <hyperlink ref="L157:M157" location="'Point Value'!A1" display="1 Point" xr:uid="{4B3F7273-9B99-4392-936A-F853AAC8FE70}"/>
    <hyperlink ref="L159:M159" location="'Point Value'!A1" display="1 Point" xr:uid="{1939E08C-39B6-4C6C-A8C6-DBA6FC0BD7F7}"/>
    <hyperlink ref="L163" location="'Point Value'!A1" display="2 Points" xr:uid="{282052A6-B2B5-4F3B-9BF8-16B9E923B45E}"/>
    <hyperlink ref="L165" location="'Point Value'!A1" display="2 Points" xr:uid="{4E10B9A7-6A8A-4A6A-9438-D5197B2D44FE}"/>
    <hyperlink ref="L167" location="'Point Value'!A1" display="2 Points" xr:uid="{D47D0B31-1A0F-4643-A24D-6DF8467EFAAD}"/>
    <hyperlink ref="L169" location="'Point Value'!A1" display="2 Points" xr:uid="{1252C2DC-CEDB-491E-BBA1-A812B17EE3A2}"/>
    <hyperlink ref="L110" location="'Point Value'!A1" display="1 Point" xr:uid="{C30CBD39-1109-46E3-AB01-386EFFD66A3C}"/>
    <hyperlink ref="L112:M112" location="'Point Value'!A1" display="1 Point" xr:uid="{F7A4C232-B103-4F9C-B872-5C86FB0B9AD8}"/>
    <hyperlink ref="L114:M114" location="'Point Value'!A1" display="1 Point" xr:uid="{D743AF56-F4DD-4907-B748-C2F3692862C8}"/>
    <hyperlink ref="L116:M116" location="'Point Value'!A1" display="1 Point " xr:uid="{FFD38009-62BA-4C56-8A98-890B76A5C3F6}"/>
    <hyperlink ref="L22" location="'Point Value'!A1" display="25 points" xr:uid="{E10AF0DB-61F4-402F-9268-21B6474AFA08}"/>
  </hyperlinks>
  <pageMargins left="0.7" right="0.7" top="0.75" bottom="0.75" header="0.3" footer="0.3"/>
  <pageSetup scale="7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6744A1E-8076-46DC-BA3F-1736A7FE009E}">
          <x14:formula1>
            <xm:f>'Point Value'!$C$32:$C$33</xm:f>
          </x14:formula1>
          <xm:sqref>B42 B44 B46</xm:sqref>
        </x14:dataValidation>
        <x14:dataValidation type="list" allowBlank="1" showInputMessage="1" showErrorMessage="1" xr:uid="{A09E843E-98B8-4B65-8D22-299E1745D24A}">
          <x14:formula1>
            <xm:f>'Point Value'!$C$53:$C$54</xm:f>
          </x14:formula1>
          <xm:sqref>B67 B69 B71 B73 B75 B119 B121 B126 B129 B132 B135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08"/>
  <sheetViews>
    <sheetView showGridLines="0" zoomScaleNormal="100" workbookViewId="0">
      <selection activeCell="M18" sqref="M18"/>
    </sheetView>
  </sheetViews>
  <sheetFormatPr defaultColWidth="9.109375" defaultRowHeight="14.4" x14ac:dyDescent="0.3"/>
  <cols>
    <col min="1" max="1" width="5.44140625" style="1" customWidth="1"/>
    <col min="2" max="2" width="8.5546875" style="1" customWidth="1"/>
    <col min="3" max="4" width="14.88671875" style="1" customWidth="1"/>
    <col min="5" max="5" width="9.109375" style="1" customWidth="1"/>
    <col min="6" max="6" width="12.88671875" style="1" customWidth="1"/>
    <col min="7" max="7" width="13.77734375" style="1" customWidth="1"/>
    <col min="8" max="8" width="7.88671875" style="1" customWidth="1"/>
    <col min="9" max="9" width="11.5546875" style="1" bestFit="1" customWidth="1"/>
    <col min="10" max="11" width="10.77734375" style="1" bestFit="1" customWidth="1"/>
    <col min="12" max="12" width="10.88671875" style="1" bestFit="1" customWidth="1"/>
    <col min="13" max="16384" width="9.109375" style="1"/>
  </cols>
  <sheetData>
    <row r="1" spans="1:13" ht="23.4" x14ac:dyDescent="0.45">
      <c r="C1" s="196" t="s">
        <v>131</v>
      </c>
      <c r="D1" s="196"/>
      <c r="E1" s="196"/>
      <c r="F1" s="196"/>
      <c r="G1" s="196"/>
      <c r="H1" s="196"/>
      <c r="K1" s="60"/>
      <c r="L1" s="60"/>
      <c r="M1" s="60"/>
    </row>
    <row r="2" spans="1:13" ht="17.399999999999999" x14ac:dyDescent="0.3">
      <c r="A2" s="110" t="s">
        <v>78</v>
      </c>
      <c r="B2" s="110"/>
      <c r="C2" s="110"/>
      <c r="D2" s="110"/>
      <c r="E2" s="110"/>
      <c r="F2" s="110"/>
      <c r="G2" s="110"/>
      <c r="H2" s="110"/>
      <c r="I2" s="110"/>
      <c r="J2" s="110"/>
      <c r="K2" s="111"/>
      <c r="L2" s="111"/>
      <c r="M2" s="111"/>
    </row>
    <row r="3" spans="1:13" s="117" customFormat="1" ht="15.6" x14ac:dyDescent="0.3">
      <c r="B3" s="201" t="s">
        <v>146</v>
      </c>
      <c r="C3" s="201"/>
      <c r="D3" s="201"/>
      <c r="E3" s="201"/>
      <c r="F3" s="114"/>
      <c r="G3" s="114"/>
      <c r="H3" s="116"/>
    </row>
    <row r="4" spans="1:13" x14ac:dyDescent="0.3">
      <c r="B4" s="199" t="s">
        <v>133</v>
      </c>
      <c r="C4" s="199"/>
      <c r="D4" s="199"/>
      <c r="E4" s="199"/>
      <c r="F4" s="200" t="s">
        <v>134</v>
      </c>
      <c r="G4" s="200"/>
      <c r="H4" s="200"/>
      <c r="I4" s="200"/>
    </row>
    <row r="5" spans="1:13" x14ac:dyDescent="0.3">
      <c r="C5" s="103" t="s">
        <v>109</v>
      </c>
      <c r="D5" s="103" t="s">
        <v>6</v>
      </c>
      <c r="G5" s="103" t="s">
        <v>109</v>
      </c>
      <c r="H5" s="103" t="s">
        <v>6</v>
      </c>
    </row>
    <row r="6" spans="1:13" x14ac:dyDescent="0.3">
      <c r="C6" s="27" t="s">
        <v>84</v>
      </c>
      <c r="D6" s="23">
        <v>20</v>
      </c>
      <c r="G6" s="23" t="s">
        <v>194</v>
      </c>
      <c r="H6" s="23">
        <v>20</v>
      </c>
    </row>
    <row r="7" spans="1:13" x14ac:dyDescent="0.3">
      <c r="C7" s="28" t="s">
        <v>88</v>
      </c>
      <c r="D7" s="23">
        <v>15</v>
      </c>
      <c r="G7" s="23" t="s">
        <v>195</v>
      </c>
      <c r="H7" s="23">
        <v>15</v>
      </c>
    </row>
    <row r="8" spans="1:13" x14ac:dyDescent="0.3">
      <c r="C8" s="27" t="s">
        <v>85</v>
      </c>
      <c r="D8" s="23">
        <v>10</v>
      </c>
      <c r="G8" s="23" t="s">
        <v>196</v>
      </c>
      <c r="H8" s="23">
        <v>10</v>
      </c>
    </row>
    <row r="9" spans="1:13" x14ac:dyDescent="0.3">
      <c r="C9" s="27" t="s">
        <v>86</v>
      </c>
      <c r="D9" s="23">
        <v>5</v>
      </c>
      <c r="G9" s="23" t="s">
        <v>197</v>
      </c>
      <c r="H9" s="23">
        <v>5</v>
      </c>
    </row>
    <row r="10" spans="1:13" x14ac:dyDescent="0.3">
      <c r="C10" s="27" t="s">
        <v>87</v>
      </c>
      <c r="D10" s="23">
        <v>0</v>
      </c>
      <c r="G10" s="23" t="s">
        <v>198</v>
      </c>
      <c r="H10" s="23">
        <v>0</v>
      </c>
    </row>
    <row r="12" spans="1:13" s="117" customFormat="1" ht="15.6" x14ac:dyDescent="0.3">
      <c r="B12" s="114" t="s">
        <v>106</v>
      </c>
      <c r="C12" s="114"/>
      <c r="D12" s="114"/>
      <c r="E12" s="114"/>
    </row>
    <row r="13" spans="1:13" x14ac:dyDescent="0.3">
      <c r="C13" s="102" t="s">
        <v>5</v>
      </c>
      <c r="D13" s="102" t="s">
        <v>14</v>
      </c>
      <c r="E13" s="197" t="s">
        <v>6</v>
      </c>
    </row>
    <row r="14" spans="1:13" x14ac:dyDescent="0.3">
      <c r="C14" s="102" t="s">
        <v>109</v>
      </c>
      <c r="D14" s="102" t="s">
        <v>109</v>
      </c>
      <c r="E14" s="198"/>
    </row>
    <row r="15" spans="1:13" x14ac:dyDescent="0.3">
      <c r="C15" s="27" t="s">
        <v>22</v>
      </c>
      <c r="D15" s="27" t="s">
        <v>22</v>
      </c>
      <c r="E15" s="27">
        <v>25</v>
      </c>
    </row>
    <row r="16" spans="1:13" x14ac:dyDescent="0.3">
      <c r="C16" s="27" t="s">
        <v>68</v>
      </c>
      <c r="D16" s="27" t="s">
        <v>68</v>
      </c>
      <c r="E16" s="27">
        <v>20</v>
      </c>
    </row>
    <row r="17" spans="2:8" x14ac:dyDescent="0.3">
      <c r="C17" s="27" t="s">
        <v>69</v>
      </c>
      <c r="D17" s="27" t="s">
        <v>69</v>
      </c>
      <c r="E17" s="27">
        <v>15</v>
      </c>
    </row>
    <row r="18" spans="2:8" x14ac:dyDescent="0.3">
      <c r="C18" s="27" t="s">
        <v>70</v>
      </c>
      <c r="D18" s="27" t="s">
        <v>70</v>
      </c>
      <c r="E18" s="27">
        <v>10</v>
      </c>
    </row>
    <row r="19" spans="2:8" x14ac:dyDescent="0.3">
      <c r="C19" s="27" t="s">
        <v>71</v>
      </c>
      <c r="D19" s="27" t="s">
        <v>71</v>
      </c>
      <c r="E19" s="27">
        <v>5</v>
      </c>
    </row>
    <row r="21" spans="2:8" s="60" customFormat="1" ht="15.6" x14ac:dyDescent="0.3">
      <c r="B21" s="116" t="s">
        <v>107</v>
      </c>
    </row>
    <row r="22" spans="2:8" s="60" customFormat="1" x14ac:dyDescent="0.3">
      <c r="B22" s="113"/>
      <c r="C22" s="60" t="s">
        <v>135</v>
      </c>
    </row>
    <row r="23" spans="2:8" x14ac:dyDescent="0.3">
      <c r="B23" s="24" t="s">
        <v>72</v>
      </c>
      <c r="C23" s="190" t="s">
        <v>108</v>
      </c>
      <c r="D23" s="190"/>
      <c r="E23" s="24" t="s">
        <v>132</v>
      </c>
      <c r="F23" s="30" t="s">
        <v>110</v>
      </c>
    </row>
    <row r="24" spans="2:8" x14ac:dyDescent="0.3">
      <c r="B24" s="86"/>
      <c r="C24" s="103" t="s">
        <v>109</v>
      </c>
      <c r="D24" s="103" t="s">
        <v>6</v>
      </c>
      <c r="F24" s="103" t="s">
        <v>109</v>
      </c>
      <c r="G24" s="103" t="s">
        <v>6</v>
      </c>
    </row>
    <row r="25" spans="2:8" x14ac:dyDescent="0.3">
      <c r="C25" s="3" t="s">
        <v>113</v>
      </c>
      <c r="D25" s="3">
        <v>5</v>
      </c>
      <c r="F25" s="3" t="s">
        <v>112</v>
      </c>
      <c r="G25" s="3">
        <v>5</v>
      </c>
    </row>
    <row r="26" spans="2:8" x14ac:dyDescent="0.3">
      <c r="C26" s="3" t="s">
        <v>128</v>
      </c>
      <c r="D26" s="3">
        <v>0</v>
      </c>
      <c r="F26" s="3" t="s">
        <v>129</v>
      </c>
      <c r="G26" s="3">
        <v>0</v>
      </c>
    </row>
    <row r="27" spans="2:8" x14ac:dyDescent="0.3">
      <c r="C27" s="94"/>
      <c r="D27" s="94"/>
      <c r="E27" s="90"/>
      <c r="F27" s="94"/>
      <c r="G27" s="94"/>
      <c r="H27" s="90"/>
    </row>
    <row r="29" spans="2:8" s="60" customFormat="1" ht="15.6" x14ac:dyDescent="0.3">
      <c r="B29" s="116" t="s">
        <v>111</v>
      </c>
    </row>
    <row r="30" spans="2:8" s="60" customFormat="1" x14ac:dyDescent="0.3">
      <c r="C30" s="60" t="s">
        <v>121</v>
      </c>
    </row>
    <row r="31" spans="2:8" x14ac:dyDescent="0.3">
      <c r="C31" s="103" t="s">
        <v>109</v>
      </c>
      <c r="D31" s="103" t="s">
        <v>6</v>
      </c>
    </row>
    <row r="32" spans="2:8" x14ac:dyDescent="0.3">
      <c r="C32" s="3" t="s">
        <v>17</v>
      </c>
      <c r="D32" s="3">
        <v>1</v>
      </c>
    </row>
    <row r="33" spans="1:13" x14ac:dyDescent="0.3">
      <c r="C33" s="3" t="s">
        <v>20</v>
      </c>
      <c r="D33" s="3">
        <v>0</v>
      </c>
    </row>
    <row r="35" spans="1:13" s="60" customFormat="1" ht="15.6" x14ac:dyDescent="0.3">
      <c r="B35" s="114" t="s">
        <v>114</v>
      </c>
      <c r="C35" s="115"/>
      <c r="D35" s="115"/>
      <c r="E35" s="115"/>
    </row>
    <row r="36" spans="1:13" s="60" customFormat="1" x14ac:dyDescent="0.3">
      <c r="C36" s="60" t="s">
        <v>136</v>
      </c>
    </row>
    <row r="37" spans="1:13" x14ac:dyDescent="0.3">
      <c r="A37" s="60"/>
      <c r="B37" s="112" t="s">
        <v>72</v>
      </c>
      <c r="C37" s="188" t="s">
        <v>144</v>
      </c>
      <c r="D37" s="188"/>
      <c r="E37" s="112" t="s">
        <v>73</v>
      </c>
      <c r="F37" s="188" t="s">
        <v>145</v>
      </c>
      <c r="G37" s="188"/>
      <c r="H37" s="60"/>
      <c r="I37" s="60"/>
      <c r="J37" s="60"/>
    </row>
    <row r="38" spans="1:13" x14ac:dyDescent="0.3">
      <c r="B38" s="24"/>
      <c r="C38" s="102" t="s">
        <v>0</v>
      </c>
      <c r="D38" s="102" t="s">
        <v>6</v>
      </c>
      <c r="E38" s="24"/>
      <c r="F38" s="103" t="s">
        <v>0</v>
      </c>
      <c r="G38" s="103" t="s">
        <v>6</v>
      </c>
      <c r="H38" s="24"/>
      <c r="I38" s="87"/>
      <c r="J38" s="87"/>
      <c r="K38" s="88"/>
      <c r="L38" s="87"/>
      <c r="M38" s="87"/>
    </row>
    <row r="39" spans="1:13" x14ac:dyDescent="0.3">
      <c r="C39" s="27" t="s">
        <v>115</v>
      </c>
      <c r="D39" s="27">
        <v>5</v>
      </c>
      <c r="F39" s="3" t="s">
        <v>117</v>
      </c>
      <c r="G39" s="3">
        <v>5</v>
      </c>
      <c r="I39" s="89"/>
      <c r="J39" s="89"/>
      <c r="K39" s="90"/>
      <c r="L39" s="89"/>
      <c r="M39" s="89"/>
    </row>
    <row r="40" spans="1:13" x14ac:dyDescent="0.3">
      <c r="C40" s="27" t="s">
        <v>116</v>
      </c>
      <c r="D40" s="27">
        <v>0</v>
      </c>
      <c r="F40" s="3" t="s">
        <v>118</v>
      </c>
      <c r="G40" s="3">
        <v>0</v>
      </c>
      <c r="I40" s="89"/>
      <c r="J40" s="89"/>
      <c r="K40" s="90"/>
      <c r="L40" s="89"/>
      <c r="M40" s="89"/>
    </row>
    <row r="42" spans="1:13" s="60" customFormat="1" ht="15.6" x14ac:dyDescent="0.3">
      <c r="B42" s="116" t="s">
        <v>119</v>
      </c>
      <c r="C42" s="116"/>
    </row>
    <row r="43" spans="1:13" x14ac:dyDescent="0.3">
      <c r="B43" s="24" t="s">
        <v>54</v>
      </c>
      <c r="C43" s="2" t="s">
        <v>55</v>
      </c>
    </row>
    <row r="44" spans="1:13" x14ac:dyDescent="0.3">
      <c r="B44" s="2"/>
      <c r="C44" s="103" t="s">
        <v>109</v>
      </c>
      <c r="D44" s="103" t="s">
        <v>6</v>
      </c>
    </row>
    <row r="45" spans="1:13" x14ac:dyDescent="0.3">
      <c r="B45" s="2"/>
      <c r="C45" s="4" t="s">
        <v>60</v>
      </c>
      <c r="D45" s="3">
        <v>10</v>
      </c>
    </row>
    <row r="46" spans="1:13" x14ac:dyDescent="0.3">
      <c r="B46" s="2"/>
      <c r="C46" s="4" t="s">
        <v>23</v>
      </c>
      <c r="D46" s="3">
        <v>8</v>
      </c>
    </row>
    <row r="47" spans="1:13" x14ac:dyDescent="0.3">
      <c r="B47" s="2"/>
      <c r="C47" s="4" t="s">
        <v>24</v>
      </c>
      <c r="D47" s="3">
        <v>6</v>
      </c>
    </row>
    <row r="48" spans="1:13" x14ac:dyDescent="0.3">
      <c r="B48" s="2"/>
      <c r="C48" s="3" t="s">
        <v>25</v>
      </c>
      <c r="D48" s="3">
        <v>0</v>
      </c>
    </row>
    <row r="49" spans="2:11" x14ac:dyDescent="0.3">
      <c r="B49" s="2"/>
      <c r="C49" s="19"/>
      <c r="D49" s="19"/>
    </row>
    <row r="50" spans="2:11" x14ac:dyDescent="0.3">
      <c r="B50" s="24" t="s">
        <v>10</v>
      </c>
      <c r="C50" s="202" t="s">
        <v>120</v>
      </c>
      <c r="D50" s="202"/>
      <c r="E50" s="202"/>
    </row>
    <row r="51" spans="2:11" x14ac:dyDescent="0.3">
      <c r="B51" s="2"/>
      <c r="C51" s="1" t="s">
        <v>147</v>
      </c>
    </row>
    <row r="52" spans="2:11" x14ac:dyDescent="0.3">
      <c r="B52" s="2"/>
      <c r="C52" s="103" t="s">
        <v>109</v>
      </c>
      <c r="D52" s="103" t="s">
        <v>6</v>
      </c>
    </row>
    <row r="53" spans="2:11" x14ac:dyDescent="0.3">
      <c r="B53" s="2"/>
      <c r="C53" s="3" t="s">
        <v>17</v>
      </c>
      <c r="D53" s="3">
        <v>1</v>
      </c>
    </row>
    <row r="54" spans="2:11" x14ac:dyDescent="0.3">
      <c r="B54" s="2"/>
      <c r="C54" s="3" t="s">
        <v>20</v>
      </c>
      <c r="D54" s="3">
        <v>0</v>
      </c>
    </row>
    <row r="55" spans="2:11" x14ac:dyDescent="0.3">
      <c r="B55" s="2"/>
      <c r="C55" s="19"/>
      <c r="D55" s="19"/>
    </row>
    <row r="56" spans="2:11" s="60" customFormat="1" ht="15.6" x14ac:dyDescent="0.3">
      <c r="B56" s="114" t="s">
        <v>130</v>
      </c>
      <c r="C56" s="115"/>
    </row>
    <row r="57" spans="2:11" x14ac:dyDescent="0.3">
      <c r="B57" s="2"/>
      <c r="C57" s="2" t="s">
        <v>5</v>
      </c>
      <c r="D57" s="108"/>
      <c r="F57" s="2" t="s">
        <v>14</v>
      </c>
      <c r="I57" s="2"/>
      <c r="J57" s="90"/>
    </row>
    <row r="58" spans="2:11" x14ac:dyDescent="0.3">
      <c r="B58" s="24"/>
      <c r="C58" s="103" t="s">
        <v>109</v>
      </c>
      <c r="D58" s="103" t="s">
        <v>6</v>
      </c>
      <c r="E58" s="24"/>
      <c r="F58" s="103" t="s">
        <v>109</v>
      </c>
      <c r="G58" s="103" t="s">
        <v>6</v>
      </c>
      <c r="H58" s="24"/>
      <c r="I58" s="100"/>
      <c r="J58" s="100"/>
    </row>
    <row r="59" spans="2:11" x14ac:dyDescent="0.3">
      <c r="B59" s="24"/>
      <c r="C59" s="20" t="s">
        <v>168</v>
      </c>
      <c r="D59" s="20">
        <v>10</v>
      </c>
      <c r="E59" s="24"/>
      <c r="F59" s="20" t="s">
        <v>170</v>
      </c>
      <c r="G59" s="20">
        <v>10</v>
      </c>
      <c r="H59" s="24"/>
      <c r="I59" s="99"/>
      <c r="J59" s="100"/>
      <c r="K59" s="90"/>
    </row>
    <row r="60" spans="2:11" x14ac:dyDescent="0.3">
      <c r="B60" s="24"/>
      <c r="C60" s="31" t="s">
        <v>169</v>
      </c>
      <c r="D60" s="20">
        <v>8</v>
      </c>
      <c r="E60" s="24"/>
      <c r="F60" s="126" t="s">
        <v>171</v>
      </c>
      <c r="G60" s="20">
        <v>8</v>
      </c>
      <c r="H60" s="24"/>
      <c r="I60" s="99"/>
      <c r="J60" s="124"/>
      <c r="K60" s="90"/>
    </row>
    <row r="61" spans="2:11" x14ac:dyDescent="0.3">
      <c r="B61" s="24"/>
      <c r="C61" s="31" t="s">
        <v>164</v>
      </c>
      <c r="D61" s="20">
        <v>6</v>
      </c>
      <c r="E61" s="24"/>
      <c r="F61" s="126" t="s">
        <v>172</v>
      </c>
      <c r="G61" s="20">
        <v>0</v>
      </c>
      <c r="H61" s="24"/>
      <c r="I61" s="99"/>
      <c r="J61" s="100"/>
    </row>
    <row r="62" spans="2:11" x14ac:dyDescent="0.3">
      <c r="C62" s="31" t="s">
        <v>165</v>
      </c>
      <c r="D62" s="3">
        <v>4</v>
      </c>
      <c r="F62" s="22"/>
      <c r="G62" s="22"/>
      <c r="I62" s="98"/>
      <c r="J62" s="22"/>
    </row>
    <row r="63" spans="2:11" x14ac:dyDescent="0.3">
      <c r="C63" s="125" t="s">
        <v>166</v>
      </c>
      <c r="D63" s="3">
        <v>2</v>
      </c>
      <c r="F63" s="91"/>
      <c r="G63" s="22"/>
      <c r="H63" s="90"/>
      <c r="I63" s="97"/>
      <c r="J63" s="22"/>
      <c r="K63" s="90"/>
    </row>
    <row r="64" spans="2:11" x14ac:dyDescent="0.3">
      <c r="C64" s="31" t="s">
        <v>167</v>
      </c>
      <c r="D64" s="3">
        <v>0</v>
      </c>
      <c r="F64" s="91"/>
      <c r="G64" s="19"/>
      <c r="I64" s="96"/>
      <c r="J64" s="19"/>
      <c r="K64" s="90"/>
    </row>
    <row r="65" spans="1:11" x14ac:dyDescent="0.3">
      <c r="C65" s="21"/>
      <c r="D65" s="22"/>
      <c r="E65" s="90"/>
      <c r="F65" s="91"/>
      <c r="G65" s="19"/>
      <c r="H65" s="90"/>
      <c r="I65" s="96"/>
      <c r="J65" s="19"/>
      <c r="K65" s="90"/>
    </row>
    <row r="67" spans="1:11" ht="17.399999999999999" x14ac:dyDescent="0.3">
      <c r="A67" s="195" t="s">
        <v>79</v>
      </c>
      <c r="B67" s="195"/>
      <c r="C67" s="195"/>
      <c r="D67" s="195"/>
      <c r="E67" s="195"/>
      <c r="F67" s="109"/>
      <c r="G67" s="109"/>
      <c r="H67" s="109"/>
      <c r="I67" s="109"/>
      <c r="J67" s="109"/>
    </row>
    <row r="68" spans="1:11" ht="15.6" x14ac:dyDescent="0.3">
      <c r="A68" s="60"/>
      <c r="B68" s="114" t="s">
        <v>15</v>
      </c>
      <c r="C68" s="115"/>
      <c r="D68" s="115"/>
      <c r="E68" s="115"/>
      <c r="F68" s="60"/>
      <c r="G68" s="60"/>
      <c r="H68" s="60"/>
      <c r="I68" s="60"/>
      <c r="J68" s="60"/>
    </row>
    <row r="69" spans="1:11" x14ac:dyDescent="0.3">
      <c r="B69" s="24" t="s">
        <v>9</v>
      </c>
      <c r="C69" s="202" t="s">
        <v>139</v>
      </c>
      <c r="D69" s="202"/>
      <c r="E69" s="24"/>
      <c r="H69" s="24"/>
      <c r="I69" s="189"/>
      <c r="J69" s="189"/>
    </row>
    <row r="70" spans="1:11" ht="15.6" x14ac:dyDescent="0.3">
      <c r="B70" s="24"/>
      <c r="C70" s="107" t="s">
        <v>137</v>
      </c>
      <c r="D70" s="106"/>
      <c r="E70" s="24"/>
      <c r="H70" s="24"/>
      <c r="I70" s="101"/>
      <c r="J70" s="101"/>
    </row>
    <row r="71" spans="1:11" x14ac:dyDescent="0.3">
      <c r="C71" s="103" t="s">
        <v>138</v>
      </c>
      <c r="D71" s="103" t="s">
        <v>6</v>
      </c>
      <c r="E71" s="194"/>
      <c r="F71" s="100"/>
      <c r="G71" s="100"/>
      <c r="H71" s="100"/>
      <c r="I71" s="100"/>
      <c r="J71" s="100"/>
    </row>
    <row r="72" spans="1:11" x14ac:dyDescent="0.3">
      <c r="C72" s="3" t="s">
        <v>50</v>
      </c>
      <c r="D72" s="3">
        <v>1</v>
      </c>
      <c r="E72" s="194"/>
      <c r="F72" s="19"/>
      <c r="G72" s="19"/>
      <c r="H72" s="19"/>
      <c r="I72" s="19"/>
      <c r="J72" s="19"/>
    </row>
    <row r="73" spans="1:11" x14ac:dyDescent="0.3">
      <c r="C73" s="3" t="s">
        <v>49</v>
      </c>
      <c r="D73" s="3">
        <v>0</v>
      </c>
      <c r="E73" s="194"/>
      <c r="F73" s="19"/>
      <c r="G73" s="19"/>
      <c r="H73" s="19"/>
      <c r="I73" s="19"/>
      <c r="J73" s="19"/>
    </row>
    <row r="74" spans="1:11" x14ac:dyDescent="0.3">
      <c r="C74" s="19"/>
      <c r="D74" s="19"/>
    </row>
    <row r="75" spans="1:11" x14ac:dyDescent="0.3">
      <c r="B75" s="24" t="s">
        <v>10</v>
      </c>
      <c r="C75" s="193" t="s">
        <v>140</v>
      </c>
      <c r="D75" s="193"/>
      <c r="E75" s="24" t="s">
        <v>41</v>
      </c>
      <c r="F75" s="190" t="s">
        <v>141</v>
      </c>
      <c r="G75" s="191"/>
    </row>
    <row r="76" spans="1:11" x14ac:dyDescent="0.3">
      <c r="A76" s="90"/>
      <c r="B76" s="192"/>
      <c r="C76" s="103" t="s">
        <v>138</v>
      </c>
      <c r="D76" s="103" t="s">
        <v>6</v>
      </c>
      <c r="E76" s="100"/>
      <c r="F76" s="103" t="s">
        <v>138</v>
      </c>
      <c r="G76" s="103" t="s">
        <v>6</v>
      </c>
    </row>
    <row r="77" spans="1:11" x14ac:dyDescent="0.3">
      <c r="A77" s="90"/>
      <c r="B77" s="192"/>
      <c r="C77" s="3" t="s">
        <v>17</v>
      </c>
      <c r="D77" s="3">
        <v>4</v>
      </c>
      <c r="E77" s="19"/>
      <c r="F77" s="3" t="s">
        <v>17</v>
      </c>
      <c r="G77" s="3">
        <v>2</v>
      </c>
    </row>
    <row r="78" spans="1:11" x14ac:dyDescent="0.3">
      <c r="A78" s="90"/>
      <c r="B78" s="192"/>
      <c r="C78" s="3" t="s">
        <v>20</v>
      </c>
      <c r="D78" s="3">
        <v>0</v>
      </c>
      <c r="E78" s="19"/>
      <c r="F78" s="3" t="s">
        <v>20</v>
      </c>
      <c r="G78" s="3">
        <v>0</v>
      </c>
    </row>
    <row r="80" spans="1:11" ht="15.6" x14ac:dyDescent="0.3">
      <c r="A80" s="60"/>
      <c r="B80" s="114" t="s">
        <v>19</v>
      </c>
      <c r="C80" s="115"/>
      <c r="D80" s="115"/>
      <c r="E80" s="115"/>
      <c r="F80" s="60"/>
      <c r="G80" s="60"/>
      <c r="H80" s="60"/>
      <c r="I80" s="60"/>
      <c r="J80" s="60"/>
    </row>
    <row r="81" spans="1:10" x14ac:dyDescent="0.3">
      <c r="A81" s="60"/>
      <c r="B81" s="121"/>
      <c r="C81" s="115" t="s">
        <v>148</v>
      </c>
      <c r="D81" s="115"/>
      <c r="E81" s="115"/>
      <c r="F81" s="60"/>
      <c r="G81" s="60"/>
      <c r="H81" s="60"/>
      <c r="I81" s="60"/>
      <c r="J81" s="60"/>
    </row>
    <row r="82" spans="1:10" x14ac:dyDescent="0.3">
      <c r="B82" s="2"/>
      <c r="C82" s="105" t="s">
        <v>151</v>
      </c>
      <c r="D82" s="2"/>
      <c r="E82" s="2"/>
    </row>
    <row r="83" spans="1:10" x14ac:dyDescent="0.3">
      <c r="C83" s="103" t="s">
        <v>138</v>
      </c>
      <c r="D83" s="103" t="s">
        <v>6</v>
      </c>
      <c r="E83" s="104"/>
      <c r="F83" s="104"/>
      <c r="G83" s="104"/>
    </row>
    <row r="84" spans="1:10" x14ac:dyDescent="0.3">
      <c r="C84" s="3" t="s">
        <v>17</v>
      </c>
      <c r="D84" s="3">
        <v>1</v>
      </c>
      <c r="E84" s="19"/>
      <c r="F84" s="19"/>
      <c r="G84" s="19"/>
    </row>
    <row r="85" spans="1:10" x14ac:dyDescent="0.3">
      <c r="C85" s="3" t="s">
        <v>20</v>
      </c>
      <c r="D85" s="3">
        <v>0</v>
      </c>
      <c r="E85" s="19"/>
      <c r="F85" s="19"/>
      <c r="G85" s="19"/>
    </row>
    <row r="87" spans="1:10" ht="14.4" customHeight="1" x14ac:dyDescent="0.3">
      <c r="B87" s="29"/>
      <c r="C87" s="203" t="s">
        <v>149</v>
      </c>
      <c r="D87" s="203"/>
      <c r="E87" s="203"/>
      <c r="F87" s="119"/>
      <c r="G87" s="90"/>
      <c r="H87" s="118"/>
    </row>
    <row r="88" spans="1:10" x14ac:dyDescent="0.3">
      <c r="C88" s="122" t="s">
        <v>150</v>
      </c>
      <c r="D88" s="120"/>
      <c r="E88" s="120"/>
      <c r="F88" s="90"/>
      <c r="G88" s="90"/>
      <c r="H88" s="120"/>
    </row>
    <row r="89" spans="1:10" x14ac:dyDescent="0.3">
      <c r="C89" s="103" t="s">
        <v>138</v>
      </c>
      <c r="D89" s="103" t="s">
        <v>6</v>
      </c>
      <c r="E89" s="120"/>
      <c r="F89" s="90"/>
      <c r="G89" s="90"/>
      <c r="H89" s="120"/>
    </row>
    <row r="90" spans="1:10" x14ac:dyDescent="0.3">
      <c r="C90" s="3" t="s">
        <v>42</v>
      </c>
      <c r="D90" s="3">
        <v>1</v>
      </c>
    </row>
    <row r="91" spans="1:10" x14ac:dyDescent="0.3">
      <c r="B91" s="2"/>
      <c r="C91" s="3" t="s">
        <v>155</v>
      </c>
      <c r="D91" s="3">
        <v>0</v>
      </c>
      <c r="E91" s="2"/>
    </row>
    <row r="92" spans="1:10" x14ac:dyDescent="0.3">
      <c r="C92" s="200"/>
      <c r="D92" s="200"/>
    </row>
    <row r="93" spans="1:10" x14ac:dyDescent="0.3">
      <c r="C93" s="93" t="s">
        <v>152</v>
      </c>
      <c r="D93" s="19"/>
    </row>
    <row r="94" spans="1:10" x14ac:dyDescent="0.3">
      <c r="C94" s="122" t="s">
        <v>153</v>
      </c>
      <c r="D94" s="120"/>
      <c r="E94" s="120"/>
      <c r="F94" s="90"/>
      <c r="G94" s="90"/>
    </row>
    <row r="95" spans="1:10" x14ac:dyDescent="0.3">
      <c r="C95" s="103" t="s">
        <v>138</v>
      </c>
      <c r="D95" s="103" t="s">
        <v>6</v>
      </c>
    </row>
    <row r="96" spans="1:10" x14ac:dyDescent="0.3">
      <c r="C96" s="3" t="s">
        <v>42</v>
      </c>
      <c r="D96" s="3">
        <v>1</v>
      </c>
    </row>
    <row r="97" spans="3:4" x14ac:dyDescent="0.3">
      <c r="C97" s="3" t="s">
        <v>155</v>
      </c>
      <c r="D97" s="3">
        <v>0</v>
      </c>
    </row>
    <row r="99" spans="3:4" x14ac:dyDescent="0.3">
      <c r="C99" s="93" t="s">
        <v>154</v>
      </c>
      <c r="D99" s="19"/>
    </row>
    <row r="100" spans="3:4" x14ac:dyDescent="0.3">
      <c r="C100" s="122" t="s">
        <v>150</v>
      </c>
      <c r="D100" s="120"/>
    </row>
    <row r="101" spans="3:4" x14ac:dyDescent="0.3">
      <c r="C101" s="103" t="s">
        <v>138</v>
      </c>
      <c r="D101" s="103" t="s">
        <v>6</v>
      </c>
    </row>
    <row r="102" spans="3:4" x14ac:dyDescent="0.3">
      <c r="C102" s="3" t="s">
        <v>42</v>
      </c>
      <c r="D102" s="3">
        <v>1</v>
      </c>
    </row>
    <row r="103" spans="3:4" x14ac:dyDescent="0.3">
      <c r="C103" s="3" t="s">
        <v>155</v>
      </c>
      <c r="D103" s="3">
        <v>0</v>
      </c>
    </row>
    <row r="105" spans="3:4" x14ac:dyDescent="0.3">
      <c r="C105" s="30" t="s">
        <v>156</v>
      </c>
    </row>
    <row r="106" spans="3:4" x14ac:dyDescent="0.3">
      <c r="C106" s="103" t="s">
        <v>138</v>
      </c>
      <c r="D106" s="103" t="s">
        <v>6</v>
      </c>
    </row>
    <row r="107" spans="3:4" x14ac:dyDescent="0.3">
      <c r="C107" s="3" t="s">
        <v>42</v>
      </c>
      <c r="D107" s="3">
        <v>1</v>
      </c>
    </row>
    <row r="108" spans="3:4" x14ac:dyDescent="0.3">
      <c r="C108" s="3" t="s">
        <v>155</v>
      </c>
      <c r="D108" s="3">
        <v>0</v>
      </c>
    </row>
  </sheetData>
  <mergeCells count="18">
    <mergeCell ref="C92:D92"/>
    <mergeCell ref="C23:D23"/>
    <mergeCell ref="C50:E50"/>
    <mergeCell ref="C69:D69"/>
    <mergeCell ref="C37:D37"/>
    <mergeCell ref="C87:E87"/>
    <mergeCell ref="C1:H1"/>
    <mergeCell ref="E13:E14"/>
    <mergeCell ref="B4:E4"/>
    <mergeCell ref="F4:I4"/>
    <mergeCell ref="B3:E3"/>
    <mergeCell ref="F37:G37"/>
    <mergeCell ref="I69:J69"/>
    <mergeCell ref="F75:G75"/>
    <mergeCell ref="B76:B78"/>
    <mergeCell ref="C75:D75"/>
    <mergeCell ref="E71:E73"/>
    <mergeCell ref="A67:E67"/>
  </mergeCells>
  <conditionalFormatting sqref="C71">
    <cfRule type="duplicateValues" dxfId="9" priority="14"/>
  </conditionalFormatting>
  <conditionalFormatting sqref="F71">
    <cfRule type="duplicateValues" dxfId="8" priority="9"/>
  </conditionalFormatting>
  <conditionalFormatting sqref="I71">
    <cfRule type="duplicateValues" dxfId="7" priority="8"/>
  </conditionalFormatting>
  <conditionalFormatting sqref="C76">
    <cfRule type="duplicateValues" dxfId="6" priority="7"/>
  </conditionalFormatting>
  <conditionalFormatting sqref="F76">
    <cfRule type="duplicateValues" dxfId="5" priority="6"/>
  </conditionalFormatting>
  <conditionalFormatting sqref="C83">
    <cfRule type="duplicateValues" dxfId="4" priority="5"/>
  </conditionalFormatting>
  <conditionalFormatting sqref="C89">
    <cfRule type="duplicateValues" dxfId="3" priority="4"/>
  </conditionalFormatting>
  <conditionalFormatting sqref="C95">
    <cfRule type="duplicateValues" dxfId="2" priority="3"/>
  </conditionalFormatting>
  <conditionalFormatting sqref="C101">
    <cfRule type="duplicateValues" dxfId="1" priority="2"/>
  </conditionalFormatting>
  <conditionalFormatting sqref="C106">
    <cfRule type="duplicateValues" dxfId="0" priority="1"/>
  </conditionalFormatting>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fad7c8a-c050-45fe-ad1b-5020fba550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B8E1DDF518B9418DA82F95B0E9477D" ma:contentTypeVersion="18" ma:contentTypeDescription="Create a new document." ma:contentTypeScope="" ma:versionID="4a87dc1b1e9eb4d7898ddcb0307b4947">
  <xsd:schema xmlns:xsd="http://www.w3.org/2001/XMLSchema" xmlns:xs="http://www.w3.org/2001/XMLSchema" xmlns:p="http://schemas.microsoft.com/office/2006/metadata/properties" xmlns:ns3="46daf223-99a1-49c0-becc-4b8a938e5c4c" xmlns:ns4="6fad7c8a-c050-45fe-ad1b-5020fba550f3" targetNamespace="http://schemas.microsoft.com/office/2006/metadata/properties" ma:root="true" ma:fieldsID="9925ac461b872c8a18670cd762701cc9" ns3:_="" ns4:_="">
    <xsd:import namespace="46daf223-99a1-49c0-becc-4b8a938e5c4c"/>
    <xsd:import namespace="6fad7c8a-c050-45fe-ad1b-5020fba550f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daf223-99a1-49c0-becc-4b8a938e5c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ad7c8a-c050-45fe-ad1b-5020fba550f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57B281-5D12-427E-907E-5D26D6273841}">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elements/1.1/"/>
    <ds:schemaRef ds:uri="6fad7c8a-c050-45fe-ad1b-5020fba550f3"/>
    <ds:schemaRef ds:uri="http://purl.org/dc/terms/"/>
    <ds:schemaRef ds:uri="http://schemas.openxmlformats.org/package/2006/metadata/core-properties"/>
    <ds:schemaRef ds:uri="46daf223-99a1-49c0-becc-4b8a938e5c4c"/>
    <ds:schemaRef ds:uri="http://purl.org/dc/dcmitype/"/>
  </ds:schemaRefs>
</ds:datastoreItem>
</file>

<file path=customXml/itemProps2.xml><?xml version="1.0" encoding="utf-8"?>
<ds:datastoreItem xmlns:ds="http://schemas.openxmlformats.org/officeDocument/2006/customXml" ds:itemID="{155CA888-48FE-4937-8CFC-BE20712F5A2A}">
  <ds:schemaRefs>
    <ds:schemaRef ds:uri="http://schemas.microsoft.com/sharepoint/v3/contenttype/forms"/>
  </ds:schemaRefs>
</ds:datastoreItem>
</file>

<file path=customXml/itemProps3.xml><?xml version="1.0" encoding="utf-8"?>
<ds:datastoreItem xmlns:ds="http://schemas.openxmlformats.org/officeDocument/2006/customXml" ds:itemID="{634EB3A3-0D05-4B26-A55F-983B0B86F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daf223-99a1-49c0-becc-4b8a938e5c4c"/>
    <ds:schemaRef ds:uri="6fad7c8a-c050-45fe-ad1b-5020fba55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vt:lpstr>
      <vt:lpstr>Point Value</vt:lpstr>
    </vt:vector>
  </TitlesOfParts>
  <Company>Community Housing Network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agougherty</dc:creator>
  <cp:lastModifiedBy>Holly Gauthier</cp:lastModifiedBy>
  <cp:lastPrinted>2021-09-17T11:49:48Z</cp:lastPrinted>
  <dcterms:created xsi:type="dcterms:W3CDTF">2017-07-26T12:46:34Z</dcterms:created>
  <dcterms:modified xsi:type="dcterms:W3CDTF">2025-11-25T19:55:52Z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0x0101004CB8E1DDF518B9418DA82F95B0E9477D</vt:lpwstr>
  </property>
</Properties>
</file>